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_Eigenmann\Schule\Marcel\Vorsorgedokumente\Publikationen\_Mäsitsch\40_Mäsitsch_Kürzungssätze\"/>
    </mc:Choice>
  </mc:AlternateContent>
  <xr:revisionPtr revIDLastSave="0" documentId="13_ncr:1_{01C97083-7C47-4AB1-8152-D02EF6BCDF74}" xr6:coauthVersionLast="47" xr6:coauthVersionMax="47" xr10:uidLastSave="{00000000-0000-0000-0000-000000000000}"/>
  <workbookProtection workbookAlgorithmName="SHA-512" workbookHashValue="MRl/2CWWgf1oXOh7TjxONJWvvYaBynT2JZ/isCM+LUk9kzPu3DcQcOzJqVyYUENaUxgJljkr+9LPCZSTHyWQ0Q==" workbookSaltValue="k0x0SoM+CeAPG37+PaYfyA==" workbookSpinCount="100000" lockStructure="1"/>
  <bookViews>
    <workbookView xWindow="-93" yWindow="-93" windowWidth="25786" windowHeight="13866" xr2:uid="{95CE1A85-3D8D-4173-8145-3BA7E23F6679}"/>
  </bookViews>
  <sheets>
    <sheet name="Frühestmöglicher Bezug" sheetId="1" r:id="rId1"/>
    <sheet name="Frühestmöglicher Bezug_Zusammen" sheetId="2" state="hidden" r:id="rId2"/>
    <sheet name="Vorbezug" sheetId="3" state="hidden" r:id="rId3"/>
  </sheets>
  <externalReferences>
    <externalReference r:id="rId4"/>
  </externalReferences>
  <definedNames>
    <definedName name="Ansatz_EGS_BGS">[1]Lösung!$C$29</definedName>
    <definedName name="Aufgewertetes_Einkommen">[1]Lösung!$C$22</definedName>
    <definedName name="_xlnm.Print_Area" localSheetId="0">'Frühestmöglicher Bezug'!$B$3:$FI$285</definedName>
    <definedName name="_xlnm.Print_Area" localSheetId="1">'Frühestmöglicher Bezug_Zusammen'!$A$1:$T$66</definedName>
    <definedName name="_xlnm.Print_Area" localSheetId="2">Vorbezug!$A$1:$G$42</definedName>
    <definedName name="ganze_EGS">[1]Lösung!$C$30</definedName>
    <definedName name="halbe_EGS">[1]Lösung!$C$31</definedName>
    <definedName name="Skala">[1]Lösung!$C$46</definedName>
    <definedName name="Teiler">[1]Lösung!$C$18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 l="1"/>
  <c r="P4" i="2"/>
  <c r="P5" i="2"/>
  <c r="P6" i="2"/>
  <c r="P27" i="2"/>
  <c r="P26" i="2"/>
  <c r="P25" i="2"/>
  <c r="P24" i="2"/>
  <c r="P23" i="2"/>
  <c r="P22" i="2"/>
  <c r="P21" i="2"/>
  <c r="P28" i="2"/>
  <c r="P29" i="2" s="1"/>
  <c r="P30" i="2" s="1"/>
  <c r="P31" i="2" s="1"/>
  <c r="P32" i="2" s="1"/>
  <c r="P33" i="2" s="1"/>
  <c r="P34" i="2" s="1"/>
  <c r="P35" i="2" s="1"/>
  <c r="P36" i="2" s="1"/>
  <c r="P37" i="2" s="1"/>
  <c r="P38" i="2" s="1"/>
  <c r="P20" i="2"/>
  <c r="P19" i="2"/>
  <c r="P7" i="2"/>
  <c r="P8" i="2"/>
  <c r="P9" i="2"/>
  <c r="P10" i="2"/>
  <c r="P11" i="2"/>
  <c r="P12" i="2"/>
  <c r="P13" i="2"/>
  <c r="P14" i="2"/>
  <c r="P15" i="2"/>
  <c r="P16" i="2"/>
  <c r="P17" i="2"/>
  <c r="P18" i="2"/>
  <c r="I5" i="2"/>
  <c r="I6" i="2"/>
  <c r="I7" i="2"/>
  <c r="I8" i="2"/>
  <c r="I9" i="2"/>
  <c r="I10" i="2"/>
  <c r="I11" i="2"/>
  <c r="I12" i="2"/>
  <c r="I13" i="2"/>
  <c r="I14" i="2"/>
  <c r="I15" i="2"/>
  <c r="I4" i="2"/>
  <c r="G15" i="2"/>
  <c r="F15" i="2"/>
  <c r="G14" i="2"/>
  <c r="K14" i="2" s="1"/>
  <c r="F14" i="2"/>
  <c r="G13" i="2"/>
  <c r="K13" i="2" s="1"/>
  <c r="F13" i="2"/>
  <c r="G12" i="2"/>
  <c r="K12" i="2" s="1"/>
  <c r="F12" i="2"/>
  <c r="G11" i="2"/>
  <c r="K11" i="2" s="1"/>
  <c r="F11" i="2"/>
  <c r="G10" i="2"/>
  <c r="K10" i="2" s="1"/>
  <c r="F10" i="2"/>
  <c r="G9" i="2"/>
  <c r="K9" i="2" s="1"/>
  <c r="F9" i="2"/>
  <c r="G8" i="2"/>
  <c r="K8" i="2" s="1"/>
  <c r="F8" i="2"/>
  <c r="G7" i="2"/>
  <c r="K7" i="2" s="1"/>
  <c r="F7" i="2"/>
  <c r="G6" i="2"/>
  <c r="K6" i="2" s="1"/>
  <c r="F6" i="2"/>
  <c r="G5" i="2"/>
  <c r="K5" i="2" s="1"/>
  <c r="F5" i="2"/>
  <c r="G4" i="2"/>
  <c r="K4" i="2" s="1"/>
  <c r="F4"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16" i="2"/>
  <c r="G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3" i="2"/>
  <c r="S54" i="2"/>
  <c r="S55" i="2"/>
  <c r="S56" i="2"/>
  <c r="S57" i="2"/>
  <c r="S58" i="2"/>
  <c r="S59" i="2"/>
  <c r="S60" i="2"/>
  <c r="S61" i="2"/>
  <c r="S62" i="2"/>
  <c r="S63" i="2"/>
  <c r="S64" i="2"/>
  <c r="S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3" i="2"/>
  <c r="R54" i="2"/>
  <c r="R55" i="2"/>
  <c r="R56" i="2"/>
  <c r="R57" i="2"/>
  <c r="R58" i="2"/>
  <c r="R59" i="2"/>
  <c r="R60" i="2"/>
  <c r="R61" i="2"/>
  <c r="R62" i="2"/>
  <c r="R63" i="2"/>
  <c r="R64" i="2"/>
  <c r="R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3" i="2"/>
  <c r="Q54" i="2"/>
  <c r="Q55" i="2"/>
  <c r="Q56" i="2"/>
  <c r="Q57" i="2"/>
  <c r="Q58" i="2"/>
  <c r="Q59" i="2"/>
  <c r="Q60" i="2"/>
  <c r="Q61" i="2"/>
  <c r="Q62" i="2"/>
  <c r="Q63" i="2"/>
  <c r="Q64" i="2"/>
  <c r="Q16"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K27" i="2" s="1"/>
  <c r="G26" i="2"/>
  <c r="G25" i="2"/>
  <c r="G24" i="2"/>
  <c r="G23" i="2"/>
  <c r="G22" i="2"/>
  <c r="G21" i="2"/>
  <c r="G20" i="2"/>
  <c r="K20" i="2" s="1"/>
  <c r="G19" i="2"/>
  <c r="G18" i="2"/>
  <c r="G17" i="2"/>
  <c r="K17" i="2" s="1"/>
  <c r="K18" i="2" l="1"/>
  <c r="K22" i="2"/>
  <c r="K25" i="2"/>
  <c r="K16" i="2"/>
  <c r="K19" i="2"/>
  <c r="K26" i="2"/>
  <c r="O52" i="2"/>
  <c r="K23" i="2"/>
  <c r="K24" i="2"/>
  <c r="K21" i="2"/>
  <c r="R52" i="2" l="1"/>
  <c r="Q52" i="2"/>
  <c r="S52" i="2"/>
</calcChain>
</file>

<file path=xl/sharedStrings.xml><?xml version="1.0" encoding="utf-8"?>
<sst xmlns="http://schemas.openxmlformats.org/spreadsheetml/2006/main" count="5054" uniqueCount="181">
  <si>
    <t>Frühestmöglicher Bezug</t>
  </si>
  <si>
    <t>Vorbezugszeitpunkt</t>
  </si>
  <si>
    <t>Altes Recht</t>
  </si>
  <si>
    <t>Neues Recht (Ab 1. Januar 2024, frühestens ab Alter 62)</t>
  </si>
  <si>
    <t>Jahrgang</t>
  </si>
  <si>
    <t>Monate</t>
  </si>
  <si>
    <t>Geburtsdatum</t>
  </si>
  <si>
    <t>Neues Recht</t>
  </si>
  <si>
    <t>Frühester 
Vorbezugszeitpunkt</t>
  </si>
  <si>
    <t>effektive 
Vorbezugsmonate</t>
  </si>
  <si>
    <t>Kürzungssatz bis    31. Dezember 2024</t>
  </si>
  <si>
    <t>Kürzungssatz ab 1. Januar 2025 
(abgestuft aufgrund durchschnittlichem Einkommen)</t>
  </si>
  <si>
    <t>Alter Rentenanspruch</t>
  </si>
  <si>
    <t>62/00</t>
  </si>
  <si>
    <t>62/01</t>
  </si>
  <si>
    <t>62/02</t>
  </si>
  <si>
    <t>62/03</t>
  </si>
  <si>
    <t>62/04</t>
  </si>
  <si>
    <t>62/05</t>
  </si>
  <si>
    <t>62/06</t>
  </si>
  <si>
    <t>62/07</t>
  </si>
  <si>
    <t>62/08</t>
  </si>
  <si>
    <t>62/09</t>
  </si>
  <si>
    <t>62/10</t>
  </si>
  <si>
    <t>62/11</t>
  </si>
  <si>
    <t>63/00</t>
  </si>
  <si>
    <t>63/01</t>
  </si>
  <si>
    <t>63/02</t>
  </si>
  <si>
    <t>63/03</t>
  </si>
  <si>
    <t>63/04</t>
  </si>
  <si>
    <t>63/05</t>
  </si>
  <si>
    <t>63/06</t>
  </si>
  <si>
    <t>63/07</t>
  </si>
  <si>
    <t>63/08</t>
  </si>
  <si>
    <t>63/09</t>
  </si>
  <si>
    <t>63/10</t>
  </si>
  <si>
    <t>63/11</t>
  </si>
  <si>
    <t>64/00</t>
  </si>
  <si>
    <t>64/01</t>
  </si>
  <si>
    <t>64/02</t>
  </si>
  <si>
    <t>64/03</t>
  </si>
  <si>
    <t>Vorbezug 2 ganze Jahre</t>
  </si>
  <si>
    <t>Anzahl Vorbezugsmonate</t>
  </si>
  <si>
    <t>Kürzungssatz bis 31.12.2024</t>
  </si>
  <si>
    <t>Kürzungssatz ab 01.01.2025</t>
  </si>
  <si>
    <t>bis 58'800</t>
  </si>
  <si>
    <t>58'001 - 73'500</t>
  </si>
  <si>
    <t>73'501 - 88'200</t>
  </si>
  <si>
    <t>nicht mehr möglich</t>
  </si>
  <si>
    <t>64/04</t>
  </si>
  <si>
    <t>64/05</t>
  </si>
  <si>
    <t>64/06</t>
  </si>
  <si>
    <t>64/07</t>
  </si>
  <si>
    <t>64/08</t>
  </si>
  <si>
    <t>64/09</t>
  </si>
  <si>
    <t>64/10</t>
  </si>
  <si>
    <t>64/11</t>
  </si>
  <si>
    <t>65/00</t>
  </si>
  <si>
    <t>1965 - 1969</t>
  </si>
  <si>
    <t>Januar 1965 +</t>
  </si>
  <si>
    <t>Februar 2030 +</t>
  </si>
  <si>
    <t>Februar 2027 +</t>
  </si>
  <si>
    <t>58'801 - 73'500</t>
  </si>
  <si>
    <t>Ordentlicher Bezug
(1. Rentenzahlung)</t>
  </si>
  <si>
    <t>** Die versicherungstechnischen Kürzungssätze sind noch nicht definitiv!</t>
  </si>
  <si>
    <t>* Die alten Sätze gelten für Vorbezüge nach altem Recht. 
   Zudem gelten diese für Vorbezüge nach neuem Recht bis 31.12.2024.</t>
  </si>
  <si>
    <t>11.1 %</t>
  </si>
  <si>
    <t>13.6 %</t>
  </si>
  <si>
    <t>10.5 %</t>
  </si>
  <si>
    <t>6.5 %</t>
  </si>
  <si>
    <t>3.0 %</t>
  </si>
  <si>
    <t>10.8 %</t>
  </si>
  <si>
    <t>10.2 %</t>
  </si>
  <si>
    <t>6.3 %</t>
  </si>
  <si>
    <t>2.9 %</t>
  </si>
  <si>
    <t>9.8 %</t>
  </si>
  <si>
    <t>6.2 %</t>
  </si>
  <si>
    <t>2.8 %</t>
  </si>
  <si>
    <t>10.3 %</t>
  </si>
  <si>
    <t>9.5 %</t>
  </si>
  <si>
    <t>6.0 %</t>
  </si>
  <si>
    <t>10.0%</t>
  </si>
  <si>
    <t>9.2 %</t>
  </si>
  <si>
    <t>5.8 %</t>
  </si>
  <si>
    <t>2.7 %</t>
  </si>
  <si>
    <t>9.7 %</t>
  </si>
  <si>
    <t>8.8 %</t>
  </si>
  <si>
    <t>5.7 %</t>
  </si>
  <si>
    <t>2.6 %</t>
  </si>
  <si>
    <t>9.4 %</t>
  </si>
  <si>
    <t>8.5 %</t>
  </si>
  <si>
    <t>5.5 %</t>
  </si>
  <si>
    <t>2.5 %</t>
  </si>
  <si>
    <t>9.1 %</t>
  </si>
  <si>
    <t>8.2 %</t>
  </si>
  <si>
    <t>5.3 %</t>
  </si>
  <si>
    <t>2.4 %</t>
  </si>
  <si>
    <t>7.8 %</t>
  </si>
  <si>
    <t>5.2 %</t>
  </si>
  <si>
    <t>2.3 %</t>
  </si>
  <si>
    <t>8.6 %</t>
  </si>
  <si>
    <t>7.5 %</t>
  </si>
  <si>
    <t>5.0 %</t>
  </si>
  <si>
    <t>8.3 %</t>
  </si>
  <si>
    <t>7.2 %</t>
  </si>
  <si>
    <t>4.8 %</t>
  </si>
  <si>
    <t>2.2 %</t>
  </si>
  <si>
    <t>8.0 %</t>
  </si>
  <si>
    <t>6.8 %</t>
  </si>
  <si>
    <t>4.7 %</t>
  </si>
  <si>
    <t>2.1 %</t>
  </si>
  <si>
    <t>7.7 %</t>
  </si>
  <si>
    <t>4.5 %</t>
  </si>
  <si>
    <t>2.0 %</t>
  </si>
  <si>
    <t>7.4 %</t>
  </si>
  <si>
    <t>13.0 %</t>
  </si>
  <si>
    <t>4.3 %</t>
  </si>
  <si>
    <t>1.8 %</t>
  </si>
  <si>
    <t>7.1 %</t>
  </si>
  <si>
    <t>12.5 %</t>
  </si>
  <si>
    <t>4.2 %</t>
  </si>
  <si>
    <t>1.7 %</t>
  </si>
  <si>
    <t>11.9 %</t>
  </si>
  <si>
    <t>4.0 %</t>
  </si>
  <si>
    <t>1.5 %</t>
  </si>
  <si>
    <t>6.4 %</t>
  </si>
  <si>
    <t>11.3 %</t>
  </si>
  <si>
    <t>3.8 %</t>
  </si>
  <si>
    <t>1.3 %</t>
  </si>
  <si>
    <t>3.7 %</t>
  </si>
  <si>
    <t>1.2 %</t>
  </si>
  <si>
    <t>5.9 %</t>
  </si>
  <si>
    <t>3.5 %</t>
  </si>
  <si>
    <t>1.0 %</t>
  </si>
  <si>
    <t>9.6 %</t>
  </si>
  <si>
    <t>3.3 %</t>
  </si>
  <si>
    <t>0.8 %</t>
  </si>
  <si>
    <t>3.2%</t>
  </si>
  <si>
    <t>0.7 %</t>
  </si>
  <si>
    <t>4.9 %</t>
  </si>
  <si>
    <t>0.5 %</t>
  </si>
  <si>
    <t>4.6 %</t>
  </si>
  <si>
    <t>7.9 %</t>
  </si>
  <si>
    <t>0.3 %</t>
  </si>
  <si>
    <t>0.2 %</t>
  </si>
  <si>
    <t>0 %</t>
  </si>
  <si>
    <t>3.2 %</t>
  </si>
  <si>
    <t>5.1 %</t>
  </si>
  <si>
    <t>1.9 %</t>
  </si>
  <si>
    <t>3.4 %</t>
  </si>
  <si>
    <t>0.9 %</t>
  </si>
  <si>
    <t>0.6 %</t>
  </si>
  <si>
    <t>1.1 %</t>
  </si>
  <si>
    <t>0.4 %</t>
  </si>
  <si>
    <t>Versicherungstechnische 
Kürzungssätze **</t>
  </si>
  <si>
    <t>altes Recht *</t>
  </si>
  <si>
    <t>* Die Vorbezugsdauer ist aufgrund der Erhöhung des Referenzalters 2 Jahre und 3 Monate (27 Monate). Ab Erreichen des Referenzalters gilt der spezielle Kürzungssatz aufgrund der gesamten Vorbezugsdauer.</t>
  </si>
  <si>
    <t>Ab diesem Zeitpunkt gilt der spezielle Kürzungssatz für 27 Monate aufgrund des MDJ (2.3 % / 5.0 % / 7.5 %)</t>
  </si>
  <si>
    <t>Referenzalter</t>
  </si>
  <si>
    <t xml:space="preserve">Januar 2030 + </t>
  </si>
  <si>
    <t>Grunddaten Frauen</t>
  </si>
  <si>
    <t>1 ganzes Jahr</t>
  </si>
  <si>
    <t>2 ganze Jahre</t>
  </si>
  <si>
    <t>Dezember 1960</t>
  </si>
  <si>
    <t>Januar 2024</t>
  </si>
  <si>
    <t>Januar 2025</t>
  </si>
  <si>
    <t>Februar 2022</t>
  </si>
  <si>
    <t xml:space="preserve">Februar 2023 </t>
  </si>
  <si>
    <t>Februar 2024</t>
  </si>
  <si>
    <t>Alter Ansrpuch</t>
  </si>
  <si>
    <t>Januar 1960 (gleiche Logik bis November 1960)</t>
  </si>
  <si>
    <t>1 Jahr Vorbezug</t>
  </si>
  <si>
    <t>Kürzungssatz</t>
  </si>
  <si>
    <t>2 Jahre Vorbezug</t>
  </si>
  <si>
    <t>Januar 2023</t>
  </si>
  <si>
    <t>13.6 % --&gt;</t>
  </si>
  <si>
    <t>6.8 % --&gt;</t>
  </si>
  <si>
    <t>13.6 % *</t>
  </si>
  <si>
    <t>Der Jahrgang 1960 gehört nicht zur Übergangsgeneration.</t>
  </si>
  <si>
    <t>Alle Angaben in dieses Dokumentes dienen ausschliesslich zu Informationszwecken. 
Der Ersteller (Marcel Eigenmann) übernimmt keinerlei Verantwortung für die Richtigkeit, Vollständigkeit und Rechtmässigkeit der Inhalte oder der darin enthaltenen Links. Es können keinerlei Ansprüche gegenüber dem Ersteller dieses Dokumentes abgeleitet werden.
Sämtliche in diesem Dokument vorhandenen gewerblichen Schutzrechte, insbesondere Urheber- und Markenrechte, gehören ausschliesslich und umfassend dem Ersteller oder dem jeweiligen Rechteinhaber. Die Weiterverwendung dieses Dokumentes ist ausschliesslich für private Zwecke gestattet. Für jegliche andere als die private Verwendung (Reproduktion, Benutzung für öffentliche oder kommerzielle Zwecke usw.) ist die schriftliche Zustimmung des Erstellers nötig. Stand: 25.06.2024</t>
  </si>
  <si>
    <t>Quelle: Marcel Eigenmann, 25.06.2024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</si>
</sst>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4"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s>
  <fills count="12">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00B0F0"/>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216">
    <xf numFmtId="0" fontId="0" fillId="0" borderId="0" xfId="0"/>
    <xf numFmtId="0" fontId="1" fillId="0" borderId="1" xfId="0" applyFont="1" applyBorder="1" applyAlignment="1">
      <alignment horizontal="left" vertical="center"/>
    </xf>
    <xf numFmtId="0" fontId="1" fillId="0" borderId="1" xfId="0" applyFont="1" applyBorder="1" applyAlignment="1">
      <alignment vertical="center"/>
    </xf>
    <xf numFmtId="0" fontId="1" fillId="3" borderId="1" xfId="0" applyFont="1" applyFill="1" applyBorder="1" applyAlignment="1">
      <alignment horizontal="center" vertical="center"/>
    </xf>
    <xf numFmtId="0" fontId="0" fillId="0" borderId="0" xfId="0" applyAlignment="1">
      <alignment vertical="center"/>
    </xf>
    <xf numFmtId="0" fontId="1" fillId="4" borderId="1" xfId="0" applyFont="1" applyFill="1"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horizontal="center" textRotation="90"/>
    </xf>
    <xf numFmtId="164" fontId="1" fillId="5" borderId="1" xfId="0" applyNumberFormat="1" applyFont="1" applyFill="1" applyBorder="1" applyAlignment="1">
      <alignment horizontal="left" vertical="center" wrapText="1"/>
    </xf>
    <xf numFmtId="164" fontId="1" fillId="0" borderId="1" xfId="0" applyNumberFormat="1" applyFont="1" applyBorder="1" applyAlignment="1">
      <alignment horizontal="center" vertical="center"/>
    </xf>
    <xf numFmtId="0" fontId="1" fillId="7"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left" vertical="center"/>
    </xf>
    <xf numFmtId="164" fontId="0" fillId="5" borderId="1" xfId="0" applyNumberFormat="1" applyFill="1" applyBorder="1" applyAlignment="1">
      <alignment horizontal="left" vertical="center"/>
    </xf>
    <xf numFmtId="165" fontId="0" fillId="0" borderId="1" xfId="0" applyNumberFormat="1" applyBorder="1" applyAlignment="1">
      <alignment horizontal="left" vertical="center"/>
    </xf>
    <xf numFmtId="164" fontId="0" fillId="6" borderId="1" xfId="0" applyNumberFormat="1" applyFill="1" applyBorder="1" applyAlignment="1">
      <alignment horizontal="center" vertical="center"/>
    </xf>
    <xf numFmtId="164" fontId="0" fillId="8" borderId="1" xfId="0" applyNumberFormat="1" applyFill="1" applyBorder="1"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166" fontId="0" fillId="0" borderId="1" xfId="0" applyNumberFormat="1" applyBorder="1" applyAlignment="1">
      <alignment horizontal="center" vertical="center"/>
    </xf>
    <xf numFmtId="2" fontId="0" fillId="0" borderId="1" xfId="0" applyNumberFormat="1" applyBorder="1" applyAlignment="1">
      <alignment horizontal="center" vertical="center"/>
    </xf>
    <xf numFmtId="49" fontId="0" fillId="0" borderId="1" xfId="0" applyNumberFormat="1" applyBorder="1" applyAlignment="1">
      <alignment horizontal="center" vertical="center"/>
    </xf>
    <xf numFmtId="3" fontId="0" fillId="0" borderId="1" xfId="0" applyNumberFormat="1" applyBorder="1" applyAlignment="1">
      <alignment horizontal="left" vertical="center"/>
    </xf>
    <xf numFmtId="49" fontId="0" fillId="0" borderId="1" xfId="0" applyNumberFormat="1" applyBorder="1"/>
    <xf numFmtId="0" fontId="1" fillId="0" borderId="1" xfId="0" applyFont="1" applyBorder="1"/>
    <xf numFmtId="0" fontId="0" fillId="7" borderId="0" xfId="0" applyFill="1" applyAlignment="1">
      <alignment horizontal="left" vertical="center"/>
    </xf>
    <xf numFmtId="0" fontId="0" fillId="6" borderId="0" xfId="0" applyFill="1" applyAlignment="1">
      <alignment vertical="center"/>
    </xf>
    <xf numFmtId="0" fontId="0" fillId="8" borderId="0" xfId="0" applyFill="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3" borderId="1" xfId="0"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164" fontId="0" fillId="0" borderId="8" xfId="0" applyNumberFormat="1" applyBorder="1" applyAlignment="1">
      <alignment vertical="center"/>
    </xf>
    <xf numFmtId="164" fontId="0" fillId="0" borderId="8" xfId="0" applyNumberFormat="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vertical="center"/>
    </xf>
    <xf numFmtId="3" fontId="1" fillId="8" borderId="8" xfId="0" applyNumberFormat="1" applyFont="1" applyFill="1" applyBorder="1" applyAlignment="1">
      <alignment horizontal="center" vertical="center"/>
    </xf>
    <xf numFmtId="3" fontId="1" fillId="8" borderId="9" xfId="0" applyNumberFormat="1" applyFont="1" applyFill="1" applyBorder="1" applyAlignment="1">
      <alignment horizontal="center" vertical="center"/>
    </xf>
    <xf numFmtId="164" fontId="0" fillId="3" borderId="3" xfId="0" applyNumberFormat="1" applyFill="1" applyBorder="1" applyAlignment="1">
      <alignment horizontal="left" vertical="center"/>
    </xf>
    <xf numFmtId="0" fontId="0" fillId="3" borderId="3" xfId="0" applyFill="1" applyBorder="1" applyAlignment="1">
      <alignment horizontal="left" vertical="center"/>
    </xf>
    <xf numFmtId="164" fontId="0" fillId="0" borderId="3" xfId="0" applyNumberFormat="1" applyBorder="1" applyAlignment="1">
      <alignment horizontal="left" vertical="center"/>
    </xf>
    <xf numFmtId="164" fontId="0" fillId="5" borderId="3" xfId="0" applyNumberFormat="1" applyFill="1" applyBorder="1" applyAlignment="1">
      <alignment horizontal="left" vertical="center"/>
    </xf>
    <xf numFmtId="165" fontId="0" fillId="0" borderId="3" xfId="0" applyNumberFormat="1" applyBorder="1" applyAlignment="1">
      <alignment horizontal="left" vertical="center"/>
    </xf>
    <xf numFmtId="1" fontId="0" fillId="7" borderId="3" xfId="0" applyNumberFormat="1" applyFill="1" applyBorder="1" applyAlignment="1">
      <alignment horizontal="center" vertical="center"/>
    </xf>
    <xf numFmtId="164" fontId="0" fillId="6" borderId="3" xfId="0" applyNumberFormat="1" applyFill="1" applyBorder="1" applyAlignment="1">
      <alignment horizontal="center" vertical="center"/>
    </xf>
    <xf numFmtId="164" fontId="0" fillId="8" borderId="3" xfId="0" applyNumberFormat="1" applyFill="1" applyBorder="1" applyAlignment="1">
      <alignment horizontal="center" vertical="center"/>
    </xf>
    <xf numFmtId="164" fontId="0" fillId="8" borderId="4" xfId="0" applyNumberFormat="1" applyFill="1" applyBorder="1" applyAlignment="1">
      <alignment horizontal="center" vertical="center"/>
    </xf>
    <xf numFmtId="164" fontId="0" fillId="3" borderId="1" xfId="0" applyNumberFormat="1" applyFill="1" applyBorder="1" applyAlignment="1">
      <alignment horizontal="left" vertical="center"/>
    </xf>
    <xf numFmtId="0" fontId="0" fillId="3" borderId="1" xfId="0" applyFill="1" applyBorder="1" applyAlignment="1">
      <alignment horizontal="left" vertical="center"/>
    </xf>
    <xf numFmtId="1" fontId="0" fillId="7" borderId="1" xfId="0" applyNumberFormat="1" applyFill="1" applyBorder="1" applyAlignment="1">
      <alignment horizontal="center" vertical="center"/>
    </xf>
    <xf numFmtId="164" fontId="0" fillId="8" borderId="6" xfId="0" applyNumberFormat="1" applyFill="1" applyBorder="1" applyAlignment="1">
      <alignment horizontal="center" vertical="center"/>
    </xf>
    <xf numFmtId="1" fontId="2" fillId="7" borderId="1" xfId="0" applyNumberFormat="1" applyFont="1" applyFill="1" applyBorder="1" applyAlignment="1">
      <alignment horizontal="center" vertical="center"/>
    </xf>
    <xf numFmtId="164" fontId="0" fillId="3" borderId="11" xfId="0" applyNumberFormat="1" applyFill="1" applyBorder="1" applyAlignment="1">
      <alignment horizontal="left" vertical="center"/>
    </xf>
    <xf numFmtId="0" fontId="0" fillId="3" borderId="11" xfId="0" applyFill="1" applyBorder="1" applyAlignment="1">
      <alignment horizontal="left" vertical="center"/>
    </xf>
    <xf numFmtId="164" fontId="0" fillId="0" borderId="11" xfId="0" applyNumberFormat="1" applyBorder="1" applyAlignment="1">
      <alignment horizontal="left" vertical="center"/>
    </xf>
    <xf numFmtId="164" fontId="2" fillId="5" borderId="11" xfId="0" applyNumberFormat="1" applyFont="1" applyFill="1" applyBorder="1" applyAlignment="1">
      <alignment horizontal="left" vertical="center"/>
    </xf>
    <xf numFmtId="1" fontId="0" fillId="7" borderId="11" xfId="0" applyNumberFormat="1" applyFill="1" applyBorder="1" applyAlignment="1">
      <alignment horizontal="center" vertical="center"/>
    </xf>
    <xf numFmtId="164" fontId="0" fillId="8" borderId="11" xfId="0" applyNumberFormat="1" applyFill="1" applyBorder="1" applyAlignment="1">
      <alignment horizontal="center" vertical="center"/>
    </xf>
    <xf numFmtId="164" fontId="0" fillId="8" borderId="12" xfId="0" applyNumberFormat="1" applyFill="1" applyBorder="1" applyAlignment="1">
      <alignment horizontal="center" vertical="center"/>
    </xf>
    <xf numFmtId="164" fontId="0" fillId="5" borderId="11" xfId="0" applyNumberFormat="1" applyFill="1" applyBorder="1" applyAlignment="1">
      <alignment horizontal="left" vertical="center"/>
    </xf>
    <xf numFmtId="164" fontId="0" fillId="3" borderId="14" xfId="0" applyNumberFormat="1" applyFill="1" applyBorder="1" applyAlignment="1">
      <alignment horizontal="left" vertical="center"/>
    </xf>
    <xf numFmtId="0" fontId="0" fillId="3" borderId="14" xfId="0" applyFill="1" applyBorder="1" applyAlignment="1">
      <alignment horizontal="left" vertical="center"/>
    </xf>
    <xf numFmtId="164" fontId="0" fillId="0" borderId="14" xfId="0" applyNumberFormat="1" applyBorder="1" applyAlignment="1">
      <alignment horizontal="left" vertical="center"/>
    </xf>
    <xf numFmtId="164" fontId="0" fillId="5" borderId="14" xfId="0" applyNumberFormat="1" applyFill="1" applyBorder="1" applyAlignment="1">
      <alignment horizontal="left" vertical="center"/>
    </xf>
    <xf numFmtId="1" fontId="0" fillId="7" borderId="14" xfId="0" applyNumberFormat="1" applyFill="1" applyBorder="1" applyAlignment="1">
      <alignment horizontal="center" vertical="center"/>
    </xf>
    <xf numFmtId="164" fontId="0" fillId="0" borderId="14" xfId="0" applyNumberFormat="1" applyBorder="1" applyAlignment="1">
      <alignment horizontal="center" vertical="center"/>
    </xf>
    <xf numFmtId="164" fontId="0" fillId="8" borderId="14" xfId="0" applyNumberFormat="1" applyFill="1" applyBorder="1" applyAlignment="1">
      <alignment horizontal="center" vertical="center"/>
    </xf>
    <xf numFmtId="164" fontId="0" fillId="8" borderId="15" xfId="0" applyNumberFormat="1" applyFill="1" applyBorder="1" applyAlignment="1">
      <alignment horizontal="center" vertical="center"/>
    </xf>
    <xf numFmtId="164" fontId="0" fillId="3" borderId="8" xfId="0" applyNumberFormat="1" applyFill="1" applyBorder="1" applyAlignment="1">
      <alignment horizontal="left" vertical="center"/>
    </xf>
    <xf numFmtId="0" fontId="0" fillId="3" borderId="8" xfId="0" applyFill="1" applyBorder="1" applyAlignment="1">
      <alignment horizontal="left" vertical="center"/>
    </xf>
    <xf numFmtId="164" fontId="0" fillId="0" borderId="8" xfId="0" applyNumberFormat="1" applyBorder="1" applyAlignment="1">
      <alignment horizontal="left" vertical="center"/>
    </xf>
    <xf numFmtId="164" fontId="0" fillId="5" borderId="8" xfId="0" applyNumberFormat="1" applyFill="1" applyBorder="1" applyAlignment="1">
      <alignment horizontal="left" vertical="center"/>
    </xf>
    <xf numFmtId="1" fontId="0" fillId="7" borderId="8" xfId="0" applyNumberFormat="1" applyFill="1" applyBorder="1" applyAlignment="1">
      <alignment horizontal="center" vertical="center"/>
    </xf>
    <xf numFmtId="164" fontId="0" fillId="8" borderId="8" xfId="0" applyNumberFormat="1" applyFill="1" applyBorder="1" applyAlignment="1">
      <alignment horizontal="center" vertical="center"/>
    </xf>
    <xf numFmtId="164" fontId="0" fillId="8" borderId="9" xfId="0" applyNumberFormat="1" applyFill="1" applyBorder="1" applyAlignment="1">
      <alignment horizontal="center" vertical="center"/>
    </xf>
    <xf numFmtId="164" fontId="0" fillId="0" borderId="3" xfId="0" applyNumberFormat="1" applyBorder="1" applyAlignment="1">
      <alignment horizontal="center" vertical="center"/>
    </xf>
    <xf numFmtId="164" fontId="0" fillId="0" borderId="11" xfId="0" applyNumberFormat="1" applyBorder="1" applyAlignment="1">
      <alignment horizontal="center" vertical="center"/>
    </xf>
    <xf numFmtId="0" fontId="1" fillId="3" borderId="16" xfId="0" applyFont="1" applyFill="1" applyBorder="1" applyAlignment="1">
      <alignment horizontal="center" vertical="center"/>
    </xf>
    <xf numFmtId="0" fontId="0" fillId="3" borderId="17" xfId="0" applyFill="1" applyBorder="1" applyAlignment="1">
      <alignment horizontal="left" vertical="center"/>
    </xf>
    <xf numFmtId="0" fontId="0" fillId="0" borderId="17" xfId="0" applyBorder="1" applyAlignment="1">
      <alignment horizontal="left" vertical="center"/>
    </xf>
    <xf numFmtId="0" fontId="0" fillId="5" borderId="17" xfId="0" applyFill="1" applyBorder="1" applyAlignment="1">
      <alignment horizontal="left" vertical="center"/>
    </xf>
    <xf numFmtId="1" fontId="0" fillId="7" borderId="17" xfId="0" applyNumberFormat="1" applyFill="1" applyBorder="1" applyAlignment="1">
      <alignment horizontal="center" vertical="center"/>
    </xf>
    <xf numFmtId="164" fontId="0" fillId="0" borderId="17" xfId="0" applyNumberFormat="1" applyBorder="1" applyAlignment="1">
      <alignment horizontal="center" vertical="center"/>
    </xf>
    <xf numFmtId="164" fontId="0" fillId="8" borderId="17" xfId="0" applyNumberFormat="1" applyFill="1" applyBorder="1" applyAlignment="1">
      <alignment horizontal="center" vertical="center"/>
    </xf>
    <xf numFmtId="164" fontId="0" fillId="8" borderId="18" xfId="0" applyNumberFormat="1" applyFill="1" applyBorder="1" applyAlignment="1">
      <alignment horizontal="center" vertical="center"/>
    </xf>
    <xf numFmtId="0" fontId="0" fillId="0" borderId="0" xfId="0" applyAlignment="1">
      <alignment horizontal="center" vertical="center"/>
    </xf>
    <xf numFmtId="0" fontId="0" fillId="2" borderId="0" xfId="0" applyFill="1" applyAlignment="1">
      <alignment vertical="center"/>
    </xf>
    <xf numFmtId="0" fontId="0" fillId="7" borderId="0" xfId="0" applyFill="1" applyAlignment="1">
      <alignment horizontal="center" vertical="center"/>
    </xf>
    <xf numFmtId="0" fontId="1" fillId="3" borderId="5" xfId="0" applyFont="1" applyFill="1" applyBorder="1" applyAlignment="1">
      <alignment horizontal="center" vertical="center"/>
    </xf>
    <xf numFmtId="0" fontId="1" fillId="0" borderId="0" xfId="0" applyFont="1" applyAlignment="1">
      <alignment vertical="center"/>
    </xf>
    <xf numFmtId="0" fontId="1" fillId="3" borderId="1" xfId="0"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lignment vertical="center"/>
    </xf>
    <xf numFmtId="49" fontId="2" fillId="0" borderId="12"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0" fillId="0" borderId="11" xfId="0" applyNumberFormat="1" applyBorder="1" applyAlignment="1">
      <alignment horizontal="center" vertical="center"/>
    </xf>
    <xf numFmtId="0" fontId="1" fillId="9" borderId="10" xfId="0"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 fillId="9" borderId="5" xfId="0" applyFont="1" applyFill="1" applyBorder="1" applyAlignment="1">
      <alignment horizontal="center" vertical="center"/>
    </xf>
    <xf numFmtId="49" fontId="2" fillId="0" borderId="1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0" fillId="0" borderId="14" xfId="0" applyNumberFormat="1" applyBorder="1" applyAlignment="1">
      <alignment horizontal="center" vertical="center"/>
    </xf>
    <xf numFmtId="0" fontId="1" fillId="9" borderId="13" xfId="0"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0" fillId="0" borderId="3" xfId="0" applyNumberFormat="1" applyBorder="1" applyAlignment="1">
      <alignment horizontal="center" vertical="center"/>
    </xf>
    <xf numFmtId="0" fontId="1" fillId="9" borderId="2" xfId="0" applyFont="1" applyFill="1"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0" fillId="0" borderId="8" xfId="0" applyNumberFormat="1" applyBorder="1" applyAlignment="1">
      <alignment horizontal="center" vertical="center"/>
    </xf>
    <xf numFmtId="0" fontId="1" fillId="9" borderId="7" xfId="0" applyFont="1" applyFill="1" applyBorder="1" applyAlignment="1">
      <alignment horizontal="center" vertical="center"/>
    </xf>
    <xf numFmtId="49" fontId="0" fillId="0" borderId="6" xfId="0" applyNumberFormat="1" applyBorder="1" applyAlignment="1">
      <alignment horizontal="center" vertical="center"/>
    </xf>
    <xf numFmtId="49" fontId="0" fillId="0" borderId="15" xfId="0" applyNumberFormat="1" applyBorder="1" applyAlignment="1">
      <alignment horizontal="center" vertical="center"/>
    </xf>
    <xf numFmtId="3" fontId="1" fillId="0" borderId="0" xfId="0" applyNumberFormat="1" applyFont="1" applyAlignment="1">
      <alignment vertical="center"/>
    </xf>
    <xf numFmtId="3" fontId="1" fillId="9" borderId="20" xfId="0" applyNumberFormat="1" applyFont="1" applyFill="1" applyBorder="1" applyAlignment="1">
      <alignment horizontal="center" vertical="center" wrapText="1"/>
    </xf>
    <xf numFmtId="3" fontId="1" fillId="9" borderId="21" xfId="0" applyNumberFormat="1" applyFont="1" applyFill="1" applyBorder="1" applyAlignment="1">
      <alignment horizontal="center" vertical="center"/>
    </xf>
    <xf numFmtId="0" fontId="1" fillId="9" borderId="22" xfId="0" applyFont="1" applyFill="1" applyBorder="1" applyAlignment="1">
      <alignment horizontal="center" vertical="center"/>
    </xf>
    <xf numFmtId="164" fontId="0" fillId="0" borderId="1" xfId="0" applyNumberFormat="1" applyBorder="1" applyAlignment="1">
      <alignment vertical="center"/>
    </xf>
    <xf numFmtId="164" fontId="0" fillId="10" borderId="1" xfId="0" applyNumberFormat="1" applyFill="1" applyBorder="1" applyAlignment="1">
      <alignment horizontal="center" textRotation="90"/>
    </xf>
    <xf numFmtId="164" fontId="0" fillId="11" borderId="1" xfId="0" applyNumberFormat="1" applyFill="1" applyBorder="1" applyAlignment="1">
      <alignment horizontal="center" textRotation="90"/>
    </xf>
    <xf numFmtId="164" fontId="0" fillId="7" borderId="1" xfId="0" applyNumberFormat="1" applyFill="1" applyBorder="1" applyAlignment="1">
      <alignment horizontal="center" textRotation="90"/>
    </xf>
    <xf numFmtId="49" fontId="0" fillId="0" borderId="1" xfId="0" applyNumberFormat="1" applyBorder="1" applyAlignment="1">
      <alignment horizontal="left" vertical="center"/>
    </xf>
    <xf numFmtId="0" fontId="1" fillId="3" borderId="1" xfId="0" applyFont="1" applyFill="1" applyBorder="1" applyAlignment="1">
      <alignment vertical="center" wrapText="1"/>
    </xf>
    <xf numFmtId="164" fontId="0" fillId="3" borderId="17" xfId="0" applyNumberFormat="1" applyFill="1" applyBorder="1" applyAlignment="1">
      <alignment horizontal="left" vertical="center"/>
    </xf>
    <xf numFmtId="164" fontId="0" fillId="0" borderId="23" xfId="0" applyNumberFormat="1" applyBorder="1" applyAlignment="1">
      <alignment horizontal="left" vertical="center"/>
    </xf>
    <xf numFmtId="49" fontId="0" fillId="4" borderId="1" xfId="0" applyNumberFormat="1" applyFill="1" applyBorder="1" applyAlignment="1">
      <alignment horizontal="center" vertical="center" wrapText="1"/>
    </xf>
    <xf numFmtId="164" fontId="0" fillId="0" borderId="1" xfId="0" applyNumberFormat="1" applyBorder="1" applyAlignment="1">
      <alignment horizontal="left" textRotation="90"/>
    </xf>
    <xf numFmtId="49" fontId="0" fillId="4" borderId="14" xfId="0" applyNumberFormat="1" applyFill="1" applyBorder="1" applyAlignment="1">
      <alignment horizontal="center" vertical="center"/>
    </xf>
    <xf numFmtId="0" fontId="0" fillId="0" borderId="14" xfId="0" applyBorder="1" applyAlignment="1">
      <alignment horizontal="left" vertical="center"/>
    </xf>
    <xf numFmtId="165" fontId="0" fillId="0" borderId="14" xfId="0" applyNumberFormat="1" applyBorder="1" applyAlignment="1">
      <alignment horizontal="left" vertical="center"/>
    </xf>
    <xf numFmtId="164" fontId="0" fillId="10" borderId="3" xfId="0" applyNumberFormat="1" applyFill="1" applyBorder="1" applyAlignment="1">
      <alignment horizontal="left" vertical="center"/>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49" fontId="0" fillId="10" borderId="3" xfId="0" applyNumberFormat="1" applyFill="1" applyBorder="1" applyAlignment="1">
      <alignment horizontal="center" vertical="center"/>
    </xf>
    <xf numFmtId="49" fontId="0" fillId="6" borderId="3" xfId="0" applyNumberFormat="1" applyFill="1" applyBorder="1" applyAlignment="1">
      <alignment horizontal="center" vertical="center"/>
    </xf>
    <xf numFmtId="49" fontId="0" fillId="6" borderId="14" xfId="0" applyNumberFormat="1" applyFill="1" applyBorder="1" applyAlignment="1">
      <alignment horizontal="center" vertical="center"/>
    </xf>
    <xf numFmtId="164" fontId="0" fillId="6" borderId="14" xfId="0" applyNumberFormat="1" applyFill="1" applyBorder="1" applyAlignment="1">
      <alignment horizontal="center" vertical="center"/>
    </xf>
    <xf numFmtId="164" fontId="0" fillId="10" borderId="1" xfId="0" applyNumberFormat="1" applyFill="1" applyBorder="1" applyAlignment="1">
      <alignment horizontal="left" vertical="center"/>
    </xf>
    <xf numFmtId="49" fontId="0" fillId="10" borderId="1" xfId="0" applyNumberFormat="1" applyFill="1" applyBorder="1" applyAlignment="1">
      <alignment horizontal="center" vertical="center"/>
    </xf>
    <xf numFmtId="49" fontId="0" fillId="6" borderId="1" xfId="0" applyNumberFormat="1" applyFill="1" applyBorder="1" applyAlignment="1">
      <alignment horizontal="center" vertical="center"/>
    </xf>
    <xf numFmtId="164" fontId="0" fillId="10" borderId="11" xfId="0" applyNumberFormat="1" applyFill="1" applyBorder="1" applyAlignment="1">
      <alignment horizontal="left" vertical="center"/>
    </xf>
    <xf numFmtId="49" fontId="0" fillId="10" borderId="11" xfId="0" applyNumberFormat="1" applyFill="1" applyBorder="1" applyAlignment="1">
      <alignment horizontal="center" vertical="center"/>
    </xf>
    <xf numFmtId="0" fontId="0" fillId="0" borderId="23" xfId="0" applyBorder="1" applyAlignment="1">
      <alignment horizontal="left" vertical="center"/>
    </xf>
    <xf numFmtId="49" fontId="0" fillId="4" borderId="8" xfId="0" applyNumberFormat="1" applyFill="1" applyBorder="1" applyAlignment="1">
      <alignment horizontal="center" vertical="center" wrapText="1"/>
    </xf>
    <xf numFmtId="49" fontId="0" fillId="6" borderId="11" xfId="0" applyNumberFormat="1" applyFill="1" applyBorder="1" applyAlignment="1">
      <alignment horizontal="center" vertical="center"/>
    </xf>
    <xf numFmtId="49" fontId="0" fillId="4" borderId="23" xfId="0" applyNumberFormat="1" applyFill="1" applyBorder="1" applyAlignment="1">
      <alignment horizontal="center" vertical="center"/>
    </xf>
    <xf numFmtId="1" fontId="2" fillId="7" borderId="11" xfId="0" applyNumberFormat="1" applyFont="1" applyFill="1" applyBorder="1" applyAlignment="1">
      <alignment horizontal="center" vertical="center"/>
    </xf>
    <xf numFmtId="164" fontId="2" fillId="6" borderId="11" xfId="0" applyNumberFormat="1" applyFont="1" applyFill="1" applyBorder="1" applyAlignment="1">
      <alignment horizontal="center"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49" fontId="0" fillId="0" borderId="1" xfId="0" applyNumberFormat="1" applyBorder="1" applyAlignment="1">
      <alignment horizontal="left" vertical="center"/>
    </xf>
    <xf numFmtId="164" fontId="0" fillId="0" borderId="1" xfId="0" applyNumberFormat="1" applyBorder="1" applyAlignment="1">
      <alignment horizontal="left" vertical="center"/>
    </xf>
    <xf numFmtId="0" fontId="1" fillId="2" borderId="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4" xfId="0" applyFont="1" applyFill="1" applyBorder="1" applyAlignment="1">
      <alignment horizontal="center" vertical="center"/>
    </xf>
    <xf numFmtId="49" fontId="0" fillId="3" borderId="23" xfId="0" applyNumberFormat="1" applyFill="1" applyBorder="1" applyAlignment="1">
      <alignment horizontal="center" vertical="center" wrapText="1"/>
    </xf>
    <xf numFmtId="49" fontId="0" fillId="3" borderId="14" xfId="0" applyNumberFormat="1" applyFill="1" applyBorder="1" applyAlignment="1">
      <alignment horizontal="center" vertical="center" wrapText="1"/>
    </xf>
    <xf numFmtId="49" fontId="0" fillId="0" borderId="24" xfId="0" applyNumberFormat="1" applyBorder="1" applyAlignment="1">
      <alignment horizontal="left" vertical="center"/>
    </xf>
    <xf numFmtId="49" fontId="0" fillId="0" borderId="25" xfId="0" applyNumberFormat="1" applyBorder="1" applyAlignment="1">
      <alignment horizontal="left" vertical="center"/>
    </xf>
    <xf numFmtId="49" fontId="0" fillId="0" borderId="26" xfId="0" applyNumberFormat="1" applyBorder="1" applyAlignment="1">
      <alignment horizontal="left" vertical="center"/>
    </xf>
    <xf numFmtId="49" fontId="0" fillId="4" borderId="8" xfId="0" applyNumberFormat="1" applyFill="1" applyBorder="1" applyAlignment="1">
      <alignment horizontal="center" vertical="center" wrapText="1"/>
    </xf>
    <xf numFmtId="49" fontId="0" fillId="4" borderId="23" xfId="0" applyNumberFormat="1" applyFill="1" applyBorder="1" applyAlignment="1">
      <alignment horizontal="center" vertical="center" wrapText="1"/>
    </xf>
    <xf numFmtId="49" fontId="0" fillId="4" borderId="14" xfId="0" applyNumberFormat="1" applyFill="1" applyBorder="1" applyAlignment="1">
      <alignment horizontal="center" vertical="center" wrapText="1"/>
    </xf>
    <xf numFmtId="0" fontId="0" fillId="0" borderId="8" xfId="0" applyBorder="1" applyAlignment="1">
      <alignment horizontal="left" vertical="center"/>
    </xf>
    <xf numFmtId="0" fontId="0" fillId="0" borderId="23" xfId="0" applyBorder="1" applyAlignment="1">
      <alignment horizontal="left" vertical="center"/>
    </xf>
    <xf numFmtId="0" fontId="0" fillId="0" borderId="14" xfId="0" applyBorder="1" applyAlignment="1">
      <alignment horizontal="left" vertical="center"/>
    </xf>
    <xf numFmtId="164" fontId="2" fillId="4" borderId="1" xfId="0" applyNumberFormat="1" applyFont="1" applyFill="1" applyBorder="1" applyAlignment="1">
      <alignment horizontal="center" vertical="center"/>
    </xf>
    <xf numFmtId="49" fontId="0" fillId="4" borderId="8" xfId="0" applyNumberFormat="1" applyFill="1" applyBorder="1" applyAlignment="1">
      <alignment horizontal="center" vertical="center"/>
    </xf>
    <xf numFmtId="49" fontId="0" fillId="4" borderId="14" xfId="0" applyNumberFormat="1" applyFill="1" applyBorder="1" applyAlignment="1">
      <alignment horizontal="center" vertical="center"/>
    </xf>
    <xf numFmtId="49" fontId="0" fillId="3" borderId="8" xfId="0" applyNumberFormat="1" applyFill="1" applyBorder="1" applyAlignment="1">
      <alignment horizontal="center" vertical="center" wrapText="1"/>
    </xf>
    <xf numFmtId="164" fontId="0" fillId="3"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164" fontId="2"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19" xfId="0" applyBorder="1" applyAlignment="1">
      <alignment horizontal="center" vertical="center"/>
    </xf>
    <xf numFmtId="0" fontId="0" fillId="0" borderId="0" xfId="0" applyAlignment="1">
      <alignment horizontal="center" vertical="center"/>
    </xf>
    <xf numFmtId="0" fontId="1" fillId="3" borderId="1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164"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1" fillId="8" borderId="6" xfId="0" applyNumberFormat="1"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164" fontId="0" fillId="8" borderId="30" xfId="0" applyNumberFormat="1" applyFill="1" applyBorder="1" applyAlignment="1">
      <alignment horizontal="center" vertical="center"/>
    </xf>
    <xf numFmtId="164" fontId="0" fillId="8" borderId="31" xfId="0" applyNumberFormat="1" applyFill="1" applyBorder="1" applyAlignment="1">
      <alignment horizontal="center" vertical="center"/>
    </xf>
    <xf numFmtId="164" fontId="0" fillId="8" borderId="32" xfId="0" applyNumberFormat="1" applyFill="1" applyBorder="1" applyAlignment="1">
      <alignment horizontal="center" vertical="center"/>
    </xf>
    <xf numFmtId="164" fontId="0" fillId="8" borderId="33" xfId="0" applyNumberFormat="1" applyFill="1" applyBorder="1" applyAlignment="1">
      <alignment horizontal="center" vertical="center"/>
    </xf>
    <xf numFmtId="164" fontId="0" fillId="8" borderId="0" xfId="0" applyNumberFormat="1" applyFill="1" applyAlignment="1">
      <alignment horizontal="center" vertical="center"/>
    </xf>
    <xf numFmtId="164" fontId="0" fillId="8" borderId="19" xfId="0" applyNumberFormat="1" applyFill="1" applyBorder="1" applyAlignment="1">
      <alignment horizontal="center" vertical="center"/>
    </xf>
    <xf numFmtId="164" fontId="0" fillId="8" borderId="34" xfId="0" applyNumberFormat="1" applyFill="1" applyBorder="1" applyAlignment="1">
      <alignment horizontal="center" vertical="center"/>
    </xf>
    <xf numFmtId="164" fontId="0" fillId="8" borderId="35" xfId="0" applyNumberFormat="1" applyFill="1" applyBorder="1" applyAlignment="1">
      <alignment horizontal="center" vertical="center"/>
    </xf>
    <xf numFmtId="164" fontId="0" fillId="8" borderId="36" xfId="0" applyNumberForma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164" fontId="0" fillId="7" borderId="1" xfId="0" applyNumberFormat="1" applyFill="1" applyBorder="1" applyAlignment="1">
      <alignment horizontal="center" vertical="center"/>
    </xf>
    <xf numFmtId="164" fontId="0" fillId="7" borderId="1" xfId="0" applyNumberFormat="1" applyFill="1" applyBorder="1" applyAlignment="1">
      <alignment horizontal="left" vertical="center"/>
    </xf>
    <xf numFmtId="164" fontId="0" fillId="0" borderId="1" xfId="0" applyNumberFormat="1" applyFill="1" applyBorder="1" applyAlignment="1">
      <alignment horizontal="center" textRotation="90"/>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Eigenmann/Arbeitgeber/Marcel/Akademie/2023/Stoff/04_2a.1_Fallbeispiel_AHV-Rentenberechnung_ledige%20Person/Nur%20f&#252;r%20Auggabenerstellung_04_2a.1_Fallbeispiel_AHV-Rentenberechnung_ledige%20Person_Aufgabe_IK-Auszu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ösung"/>
      <sheetName val="IK-Auszug"/>
      <sheetName val="Aufwertungsfaktor"/>
      <sheetName val="Skala 44"/>
      <sheetName val="Beitragsjahre Soll"/>
      <sheetName val="Infos"/>
    </sheetNames>
    <sheetDataSet>
      <sheetData sheetId="0">
        <row r="18">
          <cell r="C18">
            <v>44</v>
          </cell>
        </row>
        <row r="22">
          <cell r="C22">
            <v>3731256.3330422943</v>
          </cell>
        </row>
        <row r="29">
          <cell r="C29">
            <v>44100</v>
          </cell>
        </row>
        <row r="30">
          <cell r="C30">
            <v>0</v>
          </cell>
        </row>
        <row r="31">
          <cell r="C31">
            <v>0</v>
          </cell>
        </row>
        <row r="46">
          <cell r="C46">
            <v>44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4405-6083-4345-B913-5FBD9D86FA94}">
  <sheetPr>
    <pageSetUpPr fitToPage="1"/>
  </sheetPr>
  <dimension ref="A1:FI595"/>
  <sheetViews>
    <sheetView tabSelected="1" zoomScale="55" zoomScaleNormal="55" workbookViewId="0">
      <pane xSplit="8" ySplit="4" topLeftCell="I5" activePane="bottomRight" state="frozen"/>
      <selection pane="topRight" activeCell="L1" sqref="L1"/>
      <selection pane="bottomLeft" activeCell="A3" sqref="A3"/>
      <selection pane="bottomRight" activeCell="BM8" sqref="BM8"/>
    </sheetView>
  </sheetViews>
  <sheetFormatPr baseColWidth="10" defaultColWidth="10.87890625" defaultRowHeight="14.35" outlineLevelCol="1" x14ac:dyDescent="0.5"/>
  <cols>
    <col min="1" max="1" width="10.87890625" style="4" customWidth="1" outlineLevel="1"/>
    <col min="2" max="2" width="15.29296875" style="4" bestFit="1" customWidth="1"/>
    <col min="3" max="5" width="19.1171875" style="4" customWidth="1"/>
    <col min="6" max="6" width="19.1171875" style="20" customWidth="1"/>
    <col min="7" max="7" width="24.703125" style="20" customWidth="1"/>
    <col min="8" max="8" width="14.3515625" style="4" customWidth="1"/>
    <col min="9" max="165" width="6" style="4" customWidth="1"/>
    <col min="166" max="16384" width="10.87890625" style="4"/>
  </cols>
  <sheetData>
    <row r="1" spans="1:165" ht="127.7" customHeight="1" x14ac:dyDescent="0.5">
      <c r="A1" s="181" t="s">
        <v>179</v>
      </c>
      <c r="B1" s="182"/>
      <c r="C1" s="182"/>
      <c r="D1" s="182"/>
      <c r="E1" s="182"/>
      <c r="F1" s="182"/>
      <c r="G1" s="182"/>
      <c r="H1" s="182"/>
    </row>
    <row r="3" spans="1:165" ht="23.7" customHeight="1" x14ac:dyDescent="0.5">
      <c r="A3" s="158" t="s">
        <v>160</v>
      </c>
      <c r="B3" s="158"/>
      <c r="C3" s="158"/>
      <c r="D3" s="158" t="s">
        <v>0</v>
      </c>
      <c r="E3" s="158"/>
      <c r="F3" s="1"/>
      <c r="G3" s="1"/>
      <c r="H3" s="2"/>
      <c r="I3" s="153" t="s">
        <v>1</v>
      </c>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5"/>
    </row>
    <row r="4" spans="1:165" ht="79.7" customHeight="1" x14ac:dyDescent="0.5">
      <c r="A4" s="3" t="s">
        <v>4</v>
      </c>
      <c r="B4" s="3" t="s">
        <v>6</v>
      </c>
      <c r="C4" s="94" t="s">
        <v>63</v>
      </c>
      <c r="D4" s="5" t="s">
        <v>2</v>
      </c>
      <c r="E4" s="5" t="s">
        <v>7</v>
      </c>
      <c r="F4" s="1"/>
      <c r="G4" s="1"/>
      <c r="H4" s="6"/>
      <c r="I4" s="7">
        <v>44562</v>
      </c>
      <c r="J4" s="7">
        <v>44593</v>
      </c>
      <c r="K4" s="7">
        <v>44621</v>
      </c>
      <c r="L4" s="7">
        <v>44652</v>
      </c>
      <c r="M4" s="7">
        <v>44682</v>
      </c>
      <c r="N4" s="7">
        <v>44713</v>
      </c>
      <c r="O4" s="7">
        <v>44743</v>
      </c>
      <c r="P4" s="7">
        <v>44774</v>
      </c>
      <c r="Q4" s="7">
        <v>44805</v>
      </c>
      <c r="R4" s="7">
        <v>44835</v>
      </c>
      <c r="S4" s="7">
        <v>44866</v>
      </c>
      <c r="T4" s="7">
        <v>44896</v>
      </c>
      <c r="U4" s="7">
        <v>44927</v>
      </c>
      <c r="V4" s="7">
        <v>44958</v>
      </c>
      <c r="W4" s="7">
        <v>44986</v>
      </c>
      <c r="X4" s="7">
        <v>45017</v>
      </c>
      <c r="Y4" s="7">
        <v>45047</v>
      </c>
      <c r="Z4" s="7">
        <v>45078</v>
      </c>
      <c r="AA4" s="7">
        <v>45108</v>
      </c>
      <c r="AB4" s="7">
        <v>45139</v>
      </c>
      <c r="AC4" s="7">
        <v>45170</v>
      </c>
      <c r="AD4" s="7">
        <v>45200</v>
      </c>
      <c r="AE4" s="7">
        <v>45231</v>
      </c>
      <c r="AF4" s="7">
        <v>45261</v>
      </c>
      <c r="AG4" s="123">
        <v>45292</v>
      </c>
      <c r="AH4" s="7">
        <v>45323</v>
      </c>
      <c r="AI4" s="7">
        <v>45352</v>
      </c>
      <c r="AJ4" s="7">
        <v>45383</v>
      </c>
      <c r="AK4" s="7">
        <v>45413</v>
      </c>
      <c r="AL4" s="7">
        <v>45444</v>
      </c>
      <c r="AM4" s="7">
        <v>45474</v>
      </c>
      <c r="AN4" s="7">
        <v>45505</v>
      </c>
      <c r="AO4" s="7">
        <v>45536</v>
      </c>
      <c r="AP4" s="7">
        <v>45566</v>
      </c>
      <c r="AQ4" s="7">
        <v>45597</v>
      </c>
      <c r="AR4" s="7">
        <v>45627</v>
      </c>
      <c r="AS4" s="124">
        <v>45658</v>
      </c>
      <c r="AT4" s="7">
        <v>45689</v>
      </c>
      <c r="AU4" s="7">
        <v>45717</v>
      </c>
      <c r="AV4" s="7">
        <v>45748</v>
      </c>
      <c r="AW4" s="7">
        <v>45778</v>
      </c>
      <c r="AX4" s="7">
        <v>45809</v>
      </c>
      <c r="AY4" s="7">
        <v>45839</v>
      </c>
      <c r="AZ4" s="7">
        <v>45870</v>
      </c>
      <c r="BA4" s="7">
        <v>45901</v>
      </c>
      <c r="BB4" s="7">
        <v>45931</v>
      </c>
      <c r="BC4" s="7">
        <v>45962</v>
      </c>
      <c r="BD4" s="7">
        <v>45992</v>
      </c>
      <c r="BE4" s="7">
        <v>46023</v>
      </c>
      <c r="BF4" s="7">
        <v>46054</v>
      </c>
      <c r="BG4" s="7">
        <v>46082</v>
      </c>
      <c r="BH4" s="7">
        <v>46113</v>
      </c>
      <c r="BI4" s="7">
        <v>46143</v>
      </c>
      <c r="BJ4" s="7">
        <v>46174</v>
      </c>
      <c r="BK4" s="7">
        <v>46204</v>
      </c>
      <c r="BL4" s="7">
        <v>46235</v>
      </c>
      <c r="BM4" s="7">
        <v>46266</v>
      </c>
      <c r="BN4" s="7">
        <v>46296</v>
      </c>
      <c r="BO4" s="7">
        <v>46327</v>
      </c>
      <c r="BP4" s="7">
        <v>46357</v>
      </c>
      <c r="BQ4" s="125">
        <v>46388</v>
      </c>
      <c r="BR4" s="7">
        <v>46419</v>
      </c>
      <c r="BS4" s="7">
        <v>46447</v>
      </c>
      <c r="BT4" s="7">
        <v>46478</v>
      </c>
      <c r="BU4" s="7">
        <v>46508</v>
      </c>
      <c r="BV4" s="7">
        <v>46539</v>
      </c>
      <c r="BW4" s="7">
        <v>46569</v>
      </c>
      <c r="BX4" s="7">
        <v>46600</v>
      </c>
      <c r="BY4" s="7">
        <v>46631</v>
      </c>
      <c r="BZ4" s="7">
        <v>46661</v>
      </c>
      <c r="CA4" s="7">
        <v>46692</v>
      </c>
      <c r="CB4" s="7">
        <v>46722</v>
      </c>
      <c r="CC4" s="7">
        <v>46753</v>
      </c>
      <c r="CD4" s="7">
        <v>46784</v>
      </c>
      <c r="CE4" s="7">
        <v>46813</v>
      </c>
      <c r="CF4" s="7">
        <v>46844</v>
      </c>
      <c r="CG4" s="7">
        <v>46874</v>
      </c>
      <c r="CH4" s="7">
        <v>46905</v>
      </c>
      <c r="CI4" s="7">
        <v>46935</v>
      </c>
      <c r="CJ4" s="7">
        <v>46966</v>
      </c>
      <c r="CK4" s="7">
        <v>46997</v>
      </c>
      <c r="CL4" s="7">
        <v>47027</v>
      </c>
      <c r="CM4" s="7">
        <v>47058</v>
      </c>
      <c r="CN4" s="7">
        <v>47088</v>
      </c>
      <c r="CO4" s="7">
        <v>47119</v>
      </c>
      <c r="CP4" s="7">
        <v>47150</v>
      </c>
      <c r="CQ4" s="7">
        <v>47178</v>
      </c>
      <c r="CR4" s="7">
        <v>47209</v>
      </c>
      <c r="CS4" s="7">
        <v>47239</v>
      </c>
      <c r="CT4" s="7">
        <v>47270</v>
      </c>
      <c r="CU4" s="7">
        <v>47300</v>
      </c>
      <c r="CV4" s="7">
        <v>47331</v>
      </c>
      <c r="CW4" s="7">
        <v>47362</v>
      </c>
      <c r="CX4" s="7">
        <v>47392</v>
      </c>
      <c r="CY4" s="7">
        <v>47423</v>
      </c>
      <c r="CZ4" s="7">
        <v>47453</v>
      </c>
      <c r="DA4" s="7">
        <v>47484</v>
      </c>
      <c r="DB4" s="7">
        <v>47515</v>
      </c>
      <c r="DC4" s="7">
        <v>47543</v>
      </c>
      <c r="DD4" s="7">
        <v>47574</v>
      </c>
      <c r="DE4" s="7">
        <v>47604</v>
      </c>
      <c r="DF4" s="7">
        <v>47635</v>
      </c>
      <c r="DG4" s="7">
        <v>47665</v>
      </c>
      <c r="DH4" s="7">
        <v>47696</v>
      </c>
      <c r="DI4" s="7">
        <v>47727</v>
      </c>
      <c r="DJ4" s="7">
        <v>47757</v>
      </c>
      <c r="DK4" s="7">
        <v>47788</v>
      </c>
      <c r="DL4" s="7">
        <v>47818</v>
      </c>
      <c r="DM4" s="7">
        <v>47849</v>
      </c>
      <c r="DN4" s="7">
        <v>47880</v>
      </c>
      <c r="DO4" s="7">
        <v>47908</v>
      </c>
      <c r="DP4" s="7">
        <v>47939</v>
      </c>
      <c r="DQ4" s="7">
        <v>47969</v>
      </c>
      <c r="DR4" s="7">
        <v>48000</v>
      </c>
      <c r="DS4" s="7">
        <v>48030</v>
      </c>
      <c r="DT4" s="7">
        <v>48061</v>
      </c>
      <c r="DU4" s="7">
        <v>48092</v>
      </c>
      <c r="DV4" s="7">
        <v>48122</v>
      </c>
      <c r="DW4" s="7">
        <v>48153</v>
      </c>
      <c r="DX4" s="7">
        <v>48183</v>
      </c>
      <c r="DY4" s="7">
        <v>48214</v>
      </c>
      <c r="DZ4" s="7">
        <v>48245</v>
      </c>
      <c r="EA4" s="7">
        <v>48274</v>
      </c>
      <c r="EB4" s="7">
        <v>48305</v>
      </c>
      <c r="EC4" s="7">
        <v>48335</v>
      </c>
      <c r="ED4" s="7">
        <v>48366</v>
      </c>
      <c r="EE4" s="7">
        <v>48396</v>
      </c>
      <c r="EF4" s="7">
        <v>48427</v>
      </c>
      <c r="EG4" s="7">
        <v>48458</v>
      </c>
      <c r="EH4" s="7">
        <v>48488</v>
      </c>
      <c r="EI4" s="7">
        <v>48519</v>
      </c>
      <c r="EJ4" s="7">
        <v>48549</v>
      </c>
      <c r="EK4" s="7">
        <v>48580</v>
      </c>
      <c r="EL4" s="7">
        <v>48611</v>
      </c>
      <c r="EM4" s="7">
        <v>48639</v>
      </c>
      <c r="EN4" s="7">
        <v>48670</v>
      </c>
      <c r="EO4" s="7">
        <v>48700</v>
      </c>
      <c r="EP4" s="7">
        <v>48731</v>
      </c>
      <c r="EQ4" s="7">
        <v>48761</v>
      </c>
      <c r="ER4" s="7">
        <v>48792</v>
      </c>
      <c r="ES4" s="7">
        <v>48823</v>
      </c>
      <c r="ET4" s="7">
        <v>48853</v>
      </c>
      <c r="EU4" s="7">
        <v>48884</v>
      </c>
      <c r="EV4" s="7">
        <v>48914</v>
      </c>
      <c r="EW4" s="7">
        <v>48945</v>
      </c>
      <c r="EX4" s="7">
        <v>48976</v>
      </c>
      <c r="EY4" s="7">
        <v>49004</v>
      </c>
      <c r="EZ4" s="7">
        <v>49035</v>
      </c>
      <c r="FA4" s="7">
        <v>49065</v>
      </c>
      <c r="FB4" s="7">
        <v>49096</v>
      </c>
      <c r="FC4" s="7">
        <v>49126</v>
      </c>
      <c r="FD4" s="7">
        <v>49157</v>
      </c>
      <c r="FE4" s="7">
        <v>49188</v>
      </c>
      <c r="FF4" s="7">
        <v>49218</v>
      </c>
      <c r="FG4" s="7">
        <v>49249</v>
      </c>
      <c r="FH4" s="7">
        <v>49279</v>
      </c>
      <c r="FI4" s="7">
        <v>49310</v>
      </c>
    </row>
    <row r="5" spans="1:165" ht="22" customHeight="1" x14ac:dyDescent="0.5">
      <c r="A5" s="159">
        <v>1960</v>
      </c>
      <c r="B5" s="176" t="s">
        <v>170</v>
      </c>
      <c r="C5" s="176" t="s">
        <v>168</v>
      </c>
      <c r="D5" s="130" t="s">
        <v>166</v>
      </c>
      <c r="E5" s="174"/>
      <c r="F5" s="170" t="s">
        <v>2</v>
      </c>
      <c r="G5" s="12" t="s">
        <v>162</v>
      </c>
      <c r="H5" s="6"/>
      <c r="I5" s="6"/>
      <c r="J5" s="156" t="s">
        <v>67</v>
      </c>
      <c r="K5" s="156"/>
      <c r="L5" s="156"/>
      <c r="M5" s="156"/>
      <c r="N5" s="156"/>
      <c r="O5" s="156"/>
      <c r="P5" s="156"/>
      <c r="Q5" s="156"/>
      <c r="R5" s="156"/>
      <c r="S5" s="156"/>
      <c r="T5" s="156"/>
      <c r="U5" s="156"/>
      <c r="V5" s="156"/>
      <c r="W5" s="156"/>
      <c r="X5" s="156"/>
      <c r="Y5" s="156"/>
      <c r="Z5" s="156"/>
      <c r="AA5" s="156"/>
      <c r="AB5" s="156"/>
      <c r="AC5" s="156"/>
      <c r="AD5" s="156"/>
      <c r="AE5" s="156"/>
      <c r="AF5" s="156"/>
      <c r="AG5" s="156"/>
      <c r="AH5" s="156" t="s">
        <v>67</v>
      </c>
      <c r="AI5" s="156"/>
      <c r="AJ5" s="156"/>
      <c r="AK5" s="156"/>
      <c r="AL5" s="156"/>
      <c r="AM5" s="156"/>
      <c r="AN5" s="156"/>
      <c r="AO5" s="156"/>
      <c r="AP5" s="156"/>
      <c r="AQ5" s="156"/>
      <c r="AR5" s="156"/>
      <c r="AS5" s="157" t="s">
        <v>175</v>
      </c>
      <c r="AT5" s="157"/>
      <c r="AU5" s="157"/>
      <c r="AV5" s="157"/>
      <c r="AW5" s="157"/>
      <c r="AX5" s="157"/>
      <c r="AY5" s="157"/>
      <c r="AZ5" s="157"/>
      <c r="BA5" s="157"/>
      <c r="BB5" s="157"/>
      <c r="BC5" s="157"/>
      <c r="BD5" s="157"/>
      <c r="BE5" s="157"/>
      <c r="BF5" s="157"/>
      <c r="BG5" s="157"/>
      <c r="BH5" s="7"/>
      <c r="BI5" s="7"/>
      <c r="BJ5" s="7"/>
      <c r="BK5" s="7"/>
      <c r="BL5" s="7"/>
      <c r="BM5" s="7"/>
      <c r="BN5" s="7"/>
      <c r="BO5" s="7"/>
      <c r="BP5" s="7"/>
      <c r="BQ5" s="212"/>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row>
    <row r="6" spans="1:165" ht="22" customHeight="1" x14ac:dyDescent="0.5">
      <c r="A6" s="160"/>
      <c r="B6" s="162"/>
      <c r="C6" s="162"/>
      <c r="D6" s="130" t="s">
        <v>167</v>
      </c>
      <c r="E6" s="175"/>
      <c r="F6" s="172"/>
      <c r="G6" s="12" t="s">
        <v>161</v>
      </c>
      <c r="H6" s="6"/>
      <c r="I6" s="6"/>
      <c r="J6" s="12"/>
      <c r="K6" s="12"/>
      <c r="L6" s="12"/>
      <c r="M6" s="12"/>
      <c r="N6" s="12"/>
      <c r="O6" s="12"/>
      <c r="P6" s="12"/>
      <c r="Q6" s="12"/>
      <c r="R6" s="12"/>
      <c r="S6" s="12"/>
      <c r="T6" s="12"/>
      <c r="U6" s="131"/>
      <c r="V6" s="156" t="s">
        <v>108</v>
      </c>
      <c r="W6" s="156"/>
      <c r="X6" s="156"/>
      <c r="Y6" s="156"/>
      <c r="Z6" s="156"/>
      <c r="AA6" s="156"/>
      <c r="AB6" s="156"/>
      <c r="AC6" s="156"/>
      <c r="AD6" s="156"/>
      <c r="AE6" s="156"/>
      <c r="AF6" s="156"/>
      <c r="AG6" s="156"/>
      <c r="AH6" s="156" t="s">
        <v>108</v>
      </c>
      <c r="AI6" s="156"/>
      <c r="AJ6" s="156"/>
      <c r="AK6" s="156"/>
      <c r="AL6" s="156"/>
      <c r="AM6" s="156"/>
      <c r="AN6" s="156"/>
      <c r="AO6" s="156"/>
      <c r="AP6" s="156"/>
      <c r="AQ6" s="156"/>
      <c r="AR6" s="156"/>
      <c r="AS6" s="157" t="s">
        <v>176</v>
      </c>
      <c r="AT6" s="157"/>
      <c r="AU6" s="157"/>
      <c r="AV6" s="157"/>
      <c r="AW6" s="157"/>
      <c r="AX6" s="157"/>
      <c r="AY6" s="157"/>
      <c r="AZ6" s="157"/>
      <c r="BA6" s="157"/>
      <c r="BB6" s="157"/>
      <c r="BC6" s="157"/>
      <c r="BD6" s="157"/>
      <c r="BE6" s="157"/>
      <c r="BF6" s="157"/>
      <c r="BG6" s="157"/>
      <c r="BH6" s="7"/>
      <c r="BI6" s="7"/>
      <c r="BJ6" s="7"/>
      <c r="BK6" s="7"/>
      <c r="BL6" s="7"/>
      <c r="BM6" s="7"/>
      <c r="BN6" s="7"/>
      <c r="BO6" s="7"/>
      <c r="BP6" s="7"/>
      <c r="BQ6" s="212"/>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row>
    <row r="7" spans="1:165" ht="22" customHeight="1" x14ac:dyDescent="0.5">
      <c r="A7" s="160"/>
      <c r="B7" s="162"/>
      <c r="C7" s="162"/>
      <c r="D7" s="167"/>
      <c r="E7" s="167" t="s">
        <v>164</v>
      </c>
      <c r="F7" s="170" t="s">
        <v>7</v>
      </c>
      <c r="G7" s="12" t="s">
        <v>169</v>
      </c>
      <c r="H7" s="6"/>
      <c r="I7" s="13" t="s">
        <v>13</v>
      </c>
      <c r="J7" s="13" t="s">
        <v>14</v>
      </c>
      <c r="K7" s="13" t="s">
        <v>15</v>
      </c>
      <c r="L7" s="13" t="s">
        <v>16</v>
      </c>
      <c r="M7" s="13" t="s">
        <v>17</v>
      </c>
      <c r="N7" s="13" t="s">
        <v>18</v>
      </c>
      <c r="O7" s="13" t="s">
        <v>19</v>
      </c>
      <c r="P7" s="13" t="s">
        <v>20</v>
      </c>
      <c r="Q7" s="13" t="s">
        <v>21</v>
      </c>
      <c r="R7" s="13" t="s">
        <v>22</v>
      </c>
      <c r="S7" s="13" t="s">
        <v>23</v>
      </c>
      <c r="T7" s="13" t="s">
        <v>24</v>
      </c>
      <c r="U7" s="13" t="s">
        <v>25</v>
      </c>
      <c r="V7" s="13" t="s">
        <v>26</v>
      </c>
      <c r="W7" s="13" t="s">
        <v>27</v>
      </c>
      <c r="X7" s="13" t="s">
        <v>28</v>
      </c>
      <c r="Y7" s="13" t="s">
        <v>29</v>
      </c>
      <c r="Z7" s="13" t="s">
        <v>30</v>
      </c>
      <c r="AA7" s="13" t="s">
        <v>31</v>
      </c>
      <c r="AB7" s="13" t="s">
        <v>32</v>
      </c>
      <c r="AC7" s="13" t="s">
        <v>33</v>
      </c>
      <c r="AD7" s="13" t="s">
        <v>34</v>
      </c>
      <c r="AE7" s="13" t="s">
        <v>35</v>
      </c>
      <c r="AF7" s="13" t="s">
        <v>36</v>
      </c>
      <c r="AG7" s="13" t="s">
        <v>37</v>
      </c>
      <c r="AH7" s="126"/>
      <c r="AI7" s="126"/>
      <c r="AJ7" s="126"/>
      <c r="AK7" s="126"/>
      <c r="AL7" s="126"/>
      <c r="AM7" s="126"/>
      <c r="AN7" s="126"/>
      <c r="AO7" s="126"/>
      <c r="AP7" s="126"/>
      <c r="AQ7" s="126"/>
      <c r="AR7" s="126"/>
      <c r="AS7" s="15"/>
      <c r="AT7" s="15"/>
      <c r="AU7" s="15"/>
      <c r="AV7" s="15"/>
      <c r="AW7" s="15"/>
      <c r="AX7" s="15"/>
      <c r="AY7" s="15"/>
      <c r="AZ7" s="15"/>
      <c r="BA7" s="15"/>
      <c r="BB7" s="15"/>
      <c r="BC7" s="15"/>
      <c r="BD7" s="15"/>
      <c r="BE7" s="15"/>
      <c r="BF7" s="15"/>
      <c r="BG7" s="15"/>
      <c r="BH7" s="7"/>
      <c r="BI7" s="7"/>
      <c r="BJ7" s="7"/>
      <c r="BK7" s="7"/>
      <c r="BL7" s="7"/>
      <c r="BM7" s="7"/>
      <c r="BN7" s="7"/>
      <c r="BO7" s="7"/>
      <c r="BP7" s="7"/>
      <c r="BQ7" s="212"/>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row>
    <row r="8" spans="1:165" ht="22" customHeight="1" x14ac:dyDescent="0.5">
      <c r="A8" s="160"/>
      <c r="B8" s="162"/>
      <c r="C8" s="162"/>
      <c r="D8" s="168"/>
      <c r="E8" s="168"/>
      <c r="F8" s="171"/>
      <c r="G8" s="12" t="s">
        <v>42</v>
      </c>
      <c r="H8" s="6"/>
      <c r="I8" s="13"/>
      <c r="J8" s="13"/>
      <c r="K8" s="13"/>
      <c r="L8" s="13"/>
      <c r="M8" s="13"/>
      <c r="N8" s="13"/>
      <c r="O8" s="13"/>
      <c r="P8" s="13"/>
      <c r="Q8" s="13"/>
      <c r="R8" s="13"/>
      <c r="S8" s="13"/>
      <c r="T8" s="13"/>
      <c r="U8" s="13"/>
      <c r="V8" s="13"/>
      <c r="W8" s="13"/>
      <c r="X8" s="13"/>
      <c r="Y8" s="13"/>
      <c r="Z8" s="13"/>
      <c r="AA8" s="13"/>
      <c r="AB8" s="13"/>
      <c r="AC8" s="13"/>
      <c r="AD8" s="13"/>
      <c r="AE8" s="13"/>
      <c r="AF8" s="13"/>
      <c r="AG8" s="13">
        <v>1</v>
      </c>
      <c r="AH8" s="23"/>
      <c r="AI8" s="23"/>
      <c r="AJ8" s="23"/>
      <c r="AK8" s="23"/>
      <c r="AL8" s="23"/>
      <c r="AM8" s="23"/>
      <c r="AN8" s="23"/>
      <c r="AO8" s="23"/>
      <c r="AP8" s="23"/>
      <c r="AQ8" s="23"/>
      <c r="AR8" s="126"/>
      <c r="AS8" s="15"/>
      <c r="AT8" s="15"/>
      <c r="AU8" s="15"/>
      <c r="AV8" s="15"/>
      <c r="AW8" s="15"/>
      <c r="AX8" s="15"/>
      <c r="AY8" s="15"/>
      <c r="AZ8" s="15"/>
      <c r="BA8" s="15"/>
      <c r="BB8" s="15"/>
      <c r="BC8" s="15"/>
      <c r="BD8" s="15"/>
      <c r="BE8" s="15"/>
      <c r="BF8" s="15"/>
      <c r="BG8" s="15"/>
      <c r="BH8" s="7"/>
      <c r="BI8" s="7"/>
      <c r="BJ8" s="7"/>
      <c r="BK8" s="7"/>
      <c r="BL8" s="7"/>
      <c r="BM8" s="7"/>
      <c r="BN8" s="7"/>
      <c r="BO8" s="7"/>
      <c r="BP8" s="7"/>
      <c r="BQ8" s="212"/>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row>
    <row r="9" spans="1:165" ht="22" customHeight="1" x14ac:dyDescent="0.5">
      <c r="A9" s="160"/>
      <c r="B9" s="162"/>
      <c r="C9" s="162"/>
      <c r="D9" s="168"/>
      <c r="E9" s="168"/>
      <c r="F9" s="171"/>
      <c r="G9" s="15" t="s">
        <v>43</v>
      </c>
      <c r="H9" s="12"/>
      <c r="I9" s="6"/>
      <c r="J9" s="12"/>
      <c r="K9" s="12"/>
      <c r="L9" s="12"/>
      <c r="M9" s="12"/>
      <c r="N9" s="12"/>
      <c r="O9" s="12"/>
      <c r="P9" s="12"/>
      <c r="Q9" s="12"/>
      <c r="R9" s="12"/>
      <c r="S9" s="12"/>
      <c r="T9" s="12"/>
      <c r="U9" s="131"/>
      <c r="V9" s="126"/>
      <c r="W9" s="126"/>
      <c r="X9" s="126"/>
      <c r="Y9" s="126"/>
      <c r="Z9" s="126"/>
      <c r="AA9" s="126"/>
      <c r="AB9" s="126"/>
      <c r="AC9" s="126"/>
      <c r="AD9" s="126"/>
      <c r="AE9" s="126"/>
      <c r="AF9" s="126"/>
      <c r="AG9" s="23">
        <v>0.6</v>
      </c>
      <c r="AH9" s="126"/>
      <c r="AI9" s="126"/>
      <c r="AJ9" s="126"/>
      <c r="AK9" s="126"/>
      <c r="AL9" s="126"/>
      <c r="AM9" s="126"/>
      <c r="AN9" s="126"/>
      <c r="AO9" s="126"/>
      <c r="AP9" s="126"/>
      <c r="AQ9" s="126"/>
      <c r="AR9" s="126"/>
      <c r="AS9" s="15"/>
      <c r="AT9" s="15"/>
      <c r="AU9" s="15"/>
      <c r="AV9" s="15"/>
      <c r="AW9" s="15"/>
      <c r="AX9" s="15"/>
      <c r="AY9" s="15"/>
      <c r="AZ9" s="15"/>
      <c r="BA9" s="15"/>
      <c r="BB9" s="15"/>
      <c r="BC9" s="15"/>
      <c r="BD9" s="15"/>
      <c r="BE9" s="15"/>
      <c r="BF9" s="15"/>
      <c r="BG9" s="15"/>
      <c r="BH9" s="7"/>
      <c r="BI9" s="7"/>
      <c r="BJ9" s="7"/>
      <c r="BK9" s="7"/>
      <c r="BL9" s="7"/>
      <c r="BM9" s="7"/>
      <c r="BN9" s="7"/>
      <c r="BO9" s="7"/>
      <c r="BP9" s="7"/>
      <c r="BQ9" s="212"/>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row>
    <row r="10" spans="1:165" ht="22" customHeight="1" x14ac:dyDescent="0.5">
      <c r="A10" s="160"/>
      <c r="B10" s="162"/>
      <c r="C10" s="162"/>
      <c r="D10" s="168"/>
      <c r="E10" s="168"/>
      <c r="F10" s="171"/>
      <c r="G10" s="157" t="s">
        <v>44</v>
      </c>
      <c r="H10" s="12" t="s">
        <v>45</v>
      </c>
      <c r="I10" s="6"/>
      <c r="J10" s="12"/>
      <c r="K10" s="12"/>
      <c r="L10" s="12"/>
      <c r="M10" s="12"/>
      <c r="N10" s="12"/>
      <c r="O10" s="12"/>
      <c r="P10" s="12"/>
      <c r="Q10" s="12"/>
      <c r="R10" s="12"/>
      <c r="S10" s="12"/>
      <c r="T10" s="12"/>
      <c r="U10" s="131"/>
      <c r="V10" s="126"/>
      <c r="W10" s="126"/>
      <c r="X10" s="126"/>
      <c r="Y10" s="126"/>
      <c r="Z10" s="126"/>
      <c r="AA10" s="126"/>
      <c r="AB10" s="126"/>
      <c r="AC10" s="126"/>
      <c r="AD10" s="126"/>
      <c r="AE10" s="126"/>
      <c r="AF10" s="126"/>
      <c r="AG10" s="23">
        <v>0</v>
      </c>
      <c r="AH10" s="126"/>
      <c r="AI10" s="126"/>
      <c r="AJ10" s="126"/>
      <c r="AK10" s="126"/>
      <c r="AL10" s="126"/>
      <c r="AM10" s="126"/>
      <c r="AN10" s="126"/>
      <c r="AO10" s="126"/>
      <c r="AP10" s="126"/>
      <c r="AQ10" s="126"/>
      <c r="AR10" s="126"/>
      <c r="AS10" s="15"/>
      <c r="AT10" s="15"/>
      <c r="AU10" s="15"/>
      <c r="AV10" s="15"/>
      <c r="AW10" s="15"/>
      <c r="AX10" s="15"/>
      <c r="AY10" s="15"/>
      <c r="AZ10" s="15"/>
      <c r="BA10" s="15"/>
      <c r="BB10" s="15"/>
      <c r="BC10" s="15"/>
      <c r="BD10" s="15"/>
      <c r="BE10" s="15"/>
      <c r="BF10" s="15"/>
      <c r="BG10" s="15"/>
      <c r="BH10" s="7"/>
      <c r="BI10" s="7"/>
      <c r="BJ10" s="7"/>
      <c r="BK10" s="7"/>
      <c r="BL10" s="7"/>
      <c r="BM10" s="7"/>
      <c r="BN10" s="7"/>
      <c r="BO10" s="7"/>
      <c r="BP10" s="7"/>
      <c r="BQ10" s="212"/>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row>
    <row r="11" spans="1:165" ht="22" customHeight="1" x14ac:dyDescent="0.5">
      <c r="A11" s="160"/>
      <c r="B11" s="162"/>
      <c r="C11" s="162"/>
      <c r="D11" s="168"/>
      <c r="E11" s="168"/>
      <c r="F11" s="171"/>
      <c r="G11" s="157"/>
      <c r="H11" s="15" t="s">
        <v>46</v>
      </c>
      <c r="I11" s="6"/>
      <c r="J11" s="12"/>
      <c r="K11" s="12"/>
      <c r="L11" s="12"/>
      <c r="M11" s="12"/>
      <c r="N11" s="12"/>
      <c r="O11" s="12"/>
      <c r="P11" s="12"/>
      <c r="Q11" s="12"/>
      <c r="R11" s="12"/>
      <c r="S11" s="12"/>
      <c r="T11" s="12"/>
      <c r="U11" s="131"/>
      <c r="V11" s="126"/>
      <c r="W11" s="126"/>
      <c r="X11" s="126"/>
      <c r="Y11" s="126"/>
      <c r="Z11" s="126"/>
      <c r="AA11" s="126"/>
      <c r="AB11" s="126"/>
      <c r="AC11" s="126"/>
      <c r="AD11" s="126"/>
      <c r="AE11" s="126"/>
      <c r="AF11" s="126"/>
      <c r="AG11" s="23">
        <v>0.2</v>
      </c>
      <c r="AH11" s="126"/>
      <c r="AI11" s="126"/>
      <c r="AJ11" s="126"/>
      <c r="AK11" s="126"/>
      <c r="AL11" s="126"/>
      <c r="AM11" s="126"/>
      <c r="AN11" s="126"/>
      <c r="AO11" s="126"/>
      <c r="AP11" s="126"/>
      <c r="AQ11" s="126"/>
      <c r="AR11" s="126"/>
      <c r="AS11" s="15"/>
      <c r="AT11" s="15"/>
      <c r="AU11" s="15"/>
      <c r="AV11" s="15"/>
      <c r="AW11" s="15"/>
      <c r="AX11" s="15"/>
      <c r="AY11" s="15"/>
      <c r="AZ11" s="15"/>
      <c r="BA11" s="15"/>
      <c r="BB11" s="15"/>
      <c r="BC11" s="15"/>
      <c r="BD11" s="15"/>
      <c r="BE11" s="15"/>
      <c r="BF11" s="15"/>
      <c r="BG11" s="15"/>
      <c r="BH11" s="7"/>
      <c r="BI11" s="7"/>
      <c r="BJ11" s="7"/>
      <c r="BK11" s="7"/>
      <c r="BL11" s="7"/>
      <c r="BM11" s="7"/>
      <c r="BN11" s="7"/>
      <c r="BO11" s="7"/>
      <c r="BP11" s="7"/>
      <c r="BQ11" s="212"/>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row>
    <row r="12" spans="1:165" ht="22" customHeight="1" x14ac:dyDescent="0.5">
      <c r="A12" s="160"/>
      <c r="B12" s="163"/>
      <c r="C12" s="163"/>
      <c r="D12" s="169"/>
      <c r="E12" s="169"/>
      <c r="F12" s="172"/>
      <c r="G12" s="157"/>
      <c r="H12" s="15" t="s">
        <v>47</v>
      </c>
      <c r="I12" s="6"/>
      <c r="J12" s="12"/>
      <c r="K12" s="12"/>
      <c r="L12" s="12"/>
      <c r="M12" s="12"/>
      <c r="N12" s="12"/>
      <c r="O12" s="12"/>
      <c r="P12" s="12"/>
      <c r="Q12" s="12"/>
      <c r="R12" s="12"/>
      <c r="S12" s="12"/>
      <c r="T12" s="12"/>
      <c r="U12" s="131"/>
      <c r="V12" s="126"/>
      <c r="W12" s="126"/>
      <c r="X12" s="126"/>
      <c r="Y12" s="126"/>
      <c r="Z12" s="126"/>
      <c r="AA12" s="126"/>
      <c r="AB12" s="126"/>
      <c r="AC12" s="126"/>
      <c r="AD12" s="126"/>
      <c r="AE12" s="126"/>
      <c r="AF12" s="126"/>
      <c r="AG12" s="23">
        <v>0.3</v>
      </c>
      <c r="AH12" s="126"/>
      <c r="AI12" s="126"/>
      <c r="AJ12" s="126"/>
      <c r="AK12" s="126"/>
      <c r="AL12" s="126"/>
      <c r="AM12" s="126"/>
      <c r="AN12" s="126"/>
      <c r="AO12" s="126"/>
      <c r="AP12" s="126"/>
      <c r="AQ12" s="126"/>
      <c r="AR12" s="126"/>
      <c r="AS12" s="15"/>
      <c r="AT12" s="15"/>
      <c r="AU12" s="15"/>
      <c r="AV12" s="15"/>
      <c r="AW12" s="15"/>
      <c r="AX12" s="15"/>
      <c r="AY12" s="15"/>
      <c r="AZ12" s="15"/>
      <c r="BA12" s="15"/>
      <c r="BB12" s="15"/>
      <c r="BC12" s="15"/>
      <c r="BD12" s="15"/>
      <c r="BE12" s="15"/>
      <c r="BF12" s="15"/>
      <c r="BG12" s="15"/>
      <c r="BH12" s="7"/>
      <c r="BI12" s="7"/>
      <c r="BJ12" s="7"/>
      <c r="BK12" s="7"/>
      <c r="BL12" s="7"/>
      <c r="BM12" s="7"/>
      <c r="BN12" s="7"/>
      <c r="BO12" s="7"/>
      <c r="BP12" s="7"/>
      <c r="BQ12" s="212"/>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row>
    <row r="13" spans="1:165" ht="22" customHeight="1" x14ac:dyDescent="0.5">
      <c r="A13" s="160"/>
      <c r="B13" s="162" t="s">
        <v>163</v>
      </c>
      <c r="C13" s="162" t="s">
        <v>165</v>
      </c>
      <c r="D13" s="130" t="s">
        <v>174</v>
      </c>
      <c r="E13" s="132"/>
      <c r="F13" s="133"/>
      <c r="G13" s="12" t="s">
        <v>162</v>
      </c>
      <c r="H13" s="6"/>
      <c r="I13" s="6"/>
      <c r="J13" s="12"/>
      <c r="K13" s="12"/>
      <c r="L13" s="12"/>
      <c r="M13" s="12"/>
      <c r="N13" s="12"/>
      <c r="O13" s="12"/>
      <c r="P13" s="12"/>
      <c r="Q13" s="12"/>
      <c r="R13" s="12"/>
      <c r="S13" s="12"/>
      <c r="T13" s="6"/>
      <c r="U13" s="156" t="s">
        <v>67</v>
      </c>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64" t="s">
        <v>175</v>
      </c>
      <c r="AT13" s="165"/>
      <c r="AU13" s="165"/>
      <c r="AV13" s="165"/>
      <c r="AW13" s="165"/>
      <c r="AX13" s="165"/>
      <c r="AY13" s="165"/>
      <c r="AZ13" s="165"/>
      <c r="BA13" s="165"/>
      <c r="BB13" s="165"/>
      <c r="BC13" s="165"/>
      <c r="BD13" s="165"/>
      <c r="BE13" s="165"/>
      <c r="BF13" s="165"/>
      <c r="BG13" s="166"/>
      <c r="BH13" s="7"/>
      <c r="BI13" s="7"/>
      <c r="BJ13" s="7"/>
      <c r="BK13" s="7"/>
      <c r="BL13" s="7"/>
      <c r="BM13" s="7"/>
      <c r="BN13" s="7"/>
      <c r="BO13" s="7"/>
      <c r="BP13" s="7"/>
      <c r="BQ13" s="212"/>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row>
    <row r="14" spans="1:165" ht="22" customHeight="1" x14ac:dyDescent="0.5">
      <c r="A14" s="160"/>
      <c r="B14" s="162"/>
      <c r="C14" s="162"/>
      <c r="D14" s="148" t="s">
        <v>164</v>
      </c>
      <c r="E14" s="150"/>
      <c r="F14" s="147"/>
      <c r="G14" s="12" t="s">
        <v>161</v>
      </c>
      <c r="H14" s="6"/>
      <c r="I14" s="6"/>
      <c r="J14" s="12"/>
      <c r="K14" s="12"/>
      <c r="L14" s="12"/>
      <c r="M14" s="12"/>
      <c r="N14" s="12"/>
      <c r="O14" s="12"/>
      <c r="P14" s="12"/>
      <c r="Q14" s="12"/>
      <c r="R14" s="12"/>
      <c r="S14" s="12"/>
      <c r="T14" s="6"/>
      <c r="U14" s="6"/>
      <c r="V14" s="6"/>
      <c r="W14" s="6"/>
      <c r="X14" s="6"/>
      <c r="Y14" s="6"/>
      <c r="Z14" s="6"/>
      <c r="AA14" s="6"/>
      <c r="AB14" s="6"/>
      <c r="AC14" s="6"/>
      <c r="AD14" s="6"/>
      <c r="AE14" s="6"/>
      <c r="AF14" s="6"/>
      <c r="AG14" s="156" t="s">
        <v>108</v>
      </c>
      <c r="AH14" s="156"/>
      <c r="AI14" s="156"/>
      <c r="AJ14" s="156"/>
      <c r="AK14" s="156"/>
      <c r="AL14" s="156"/>
      <c r="AM14" s="156"/>
      <c r="AN14" s="156"/>
      <c r="AO14" s="156"/>
      <c r="AP14" s="156"/>
      <c r="AQ14" s="156"/>
      <c r="AR14" s="156"/>
      <c r="AS14" s="157" t="s">
        <v>176</v>
      </c>
      <c r="AT14" s="157"/>
      <c r="AU14" s="157"/>
      <c r="AV14" s="157"/>
      <c r="AW14" s="157"/>
      <c r="AX14" s="157"/>
      <c r="AY14" s="157"/>
      <c r="AZ14" s="157"/>
      <c r="BA14" s="157"/>
      <c r="BB14" s="157"/>
      <c r="BC14" s="157"/>
      <c r="BD14" s="157"/>
      <c r="BE14" s="157"/>
      <c r="BF14" s="157"/>
      <c r="BG14" s="157"/>
      <c r="BH14" s="7"/>
      <c r="BI14" s="7"/>
      <c r="BJ14" s="7"/>
      <c r="BK14" s="7"/>
      <c r="BL14" s="7"/>
      <c r="BM14" s="7"/>
      <c r="BN14" s="7"/>
      <c r="BO14" s="7"/>
      <c r="BP14" s="7"/>
      <c r="BQ14" s="212"/>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row>
    <row r="15" spans="1:165" ht="22" customHeight="1" x14ac:dyDescent="0.5">
      <c r="A15" s="160"/>
      <c r="B15" s="162"/>
      <c r="C15" s="162"/>
      <c r="D15" s="167"/>
      <c r="E15" s="167" t="s">
        <v>168</v>
      </c>
      <c r="F15" s="170" t="s">
        <v>7</v>
      </c>
      <c r="G15" s="12" t="s">
        <v>169</v>
      </c>
      <c r="H15" s="6"/>
      <c r="I15" s="6"/>
      <c r="J15" s="6"/>
      <c r="K15" s="6"/>
      <c r="L15" s="6"/>
      <c r="M15" s="6"/>
      <c r="N15" s="6"/>
      <c r="O15" s="6"/>
      <c r="P15" s="6"/>
      <c r="Q15" s="6"/>
      <c r="R15" s="6"/>
      <c r="S15" s="6"/>
      <c r="T15" s="13" t="s">
        <v>13</v>
      </c>
      <c r="U15" s="13" t="s">
        <v>14</v>
      </c>
      <c r="V15" s="13" t="s">
        <v>15</v>
      </c>
      <c r="W15" s="13" t="s">
        <v>16</v>
      </c>
      <c r="X15" s="13" t="s">
        <v>17</v>
      </c>
      <c r="Y15" s="13" t="s">
        <v>18</v>
      </c>
      <c r="Z15" s="13" t="s">
        <v>19</v>
      </c>
      <c r="AA15" s="13" t="s">
        <v>20</v>
      </c>
      <c r="AB15" s="13" t="s">
        <v>21</v>
      </c>
      <c r="AC15" s="13" t="s">
        <v>22</v>
      </c>
      <c r="AD15" s="13" t="s">
        <v>23</v>
      </c>
      <c r="AE15" s="13" t="s">
        <v>24</v>
      </c>
      <c r="AF15" s="13" t="s">
        <v>25</v>
      </c>
      <c r="AG15" s="13" t="s">
        <v>26</v>
      </c>
      <c r="AH15" s="13" t="s">
        <v>27</v>
      </c>
      <c r="AI15" s="13" t="s">
        <v>28</v>
      </c>
      <c r="AJ15" s="13" t="s">
        <v>29</v>
      </c>
      <c r="AK15" s="13" t="s">
        <v>30</v>
      </c>
      <c r="AL15" s="13" t="s">
        <v>31</v>
      </c>
      <c r="AM15" s="13" t="s">
        <v>32</v>
      </c>
      <c r="AN15" s="13" t="s">
        <v>33</v>
      </c>
      <c r="AO15" s="13" t="s">
        <v>34</v>
      </c>
      <c r="AP15" s="13" t="s">
        <v>35</v>
      </c>
      <c r="AQ15" s="13" t="s">
        <v>36</v>
      </c>
      <c r="AR15" s="13" t="s">
        <v>37</v>
      </c>
      <c r="AS15" s="15"/>
      <c r="AT15" s="15"/>
      <c r="AU15" s="15"/>
      <c r="AV15" s="15"/>
      <c r="AW15" s="15"/>
      <c r="AX15" s="15"/>
      <c r="AY15" s="15"/>
      <c r="AZ15" s="15"/>
      <c r="BA15" s="15"/>
      <c r="BB15" s="15"/>
      <c r="BC15" s="15"/>
      <c r="BD15" s="15"/>
      <c r="BE15" s="15"/>
      <c r="BF15" s="15"/>
      <c r="BG15" s="15"/>
      <c r="BH15" s="7"/>
      <c r="BI15" s="7"/>
      <c r="BJ15" s="7"/>
      <c r="BK15" s="7"/>
      <c r="BL15" s="7"/>
      <c r="BM15" s="7"/>
      <c r="BN15" s="7"/>
      <c r="BO15" s="7"/>
      <c r="BP15" s="7"/>
      <c r="BQ15" s="212"/>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row>
    <row r="16" spans="1:165" ht="22" customHeight="1" x14ac:dyDescent="0.5">
      <c r="A16" s="160"/>
      <c r="B16" s="162"/>
      <c r="C16" s="162"/>
      <c r="D16" s="168"/>
      <c r="E16" s="168"/>
      <c r="F16" s="171"/>
      <c r="G16" s="12" t="s">
        <v>42</v>
      </c>
      <c r="H16" s="6"/>
      <c r="I16" s="13"/>
      <c r="J16" s="13"/>
      <c r="K16" s="13"/>
      <c r="L16" s="13"/>
      <c r="M16" s="13"/>
      <c r="N16" s="13"/>
      <c r="O16" s="13"/>
      <c r="P16" s="13"/>
      <c r="Q16" s="13"/>
      <c r="R16" s="13"/>
      <c r="S16" s="13"/>
      <c r="T16" s="13"/>
      <c r="U16" s="13"/>
      <c r="V16" s="13"/>
      <c r="W16" s="13"/>
      <c r="X16" s="13"/>
      <c r="Y16" s="13"/>
      <c r="Z16" s="6"/>
      <c r="AA16" s="6"/>
      <c r="AB16" s="6"/>
      <c r="AC16" s="13"/>
      <c r="AD16" s="13"/>
      <c r="AE16" s="13"/>
      <c r="AF16" s="13"/>
      <c r="AG16" s="13"/>
      <c r="AH16" s="13">
        <v>11</v>
      </c>
      <c r="AI16" s="13">
        <v>10</v>
      </c>
      <c r="AJ16" s="13">
        <v>9</v>
      </c>
      <c r="AK16" s="13">
        <v>8</v>
      </c>
      <c r="AL16" s="13">
        <v>7</v>
      </c>
      <c r="AM16" s="13">
        <v>6</v>
      </c>
      <c r="AN16" s="13">
        <v>5</v>
      </c>
      <c r="AO16" s="13">
        <v>4</v>
      </c>
      <c r="AP16" s="13">
        <v>3</v>
      </c>
      <c r="AQ16" s="13">
        <v>2</v>
      </c>
      <c r="AR16" s="13">
        <v>1</v>
      </c>
      <c r="AS16" s="6"/>
      <c r="AT16" s="15"/>
      <c r="AU16" s="15"/>
      <c r="AV16" s="15"/>
      <c r="AW16" s="15"/>
      <c r="AX16" s="15"/>
      <c r="AY16" s="15"/>
      <c r="AZ16" s="15"/>
      <c r="BA16" s="15"/>
      <c r="BB16" s="15"/>
      <c r="BC16" s="15"/>
      <c r="BD16" s="15"/>
      <c r="BE16" s="15"/>
      <c r="BF16" s="15"/>
      <c r="BG16" s="15"/>
      <c r="BH16" s="7"/>
      <c r="BI16" s="7"/>
      <c r="BJ16" s="7"/>
      <c r="BK16" s="7"/>
      <c r="BL16" s="7"/>
      <c r="BM16" s="7"/>
      <c r="BN16" s="7"/>
      <c r="BO16" s="7"/>
      <c r="BP16" s="7"/>
      <c r="BQ16" s="212"/>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row>
    <row r="17" spans="1:165" ht="22" customHeight="1" x14ac:dyDescent="0.5">
      <c r="A17" s="160"/>
      <c r="B17" s="162"/>
      <c r="C17" s="162"/>
      <c r="D17" s="168"/>
      <c r="E17" s="168"/>
      <c r="F17" s="171"/>
      <c r="G17" s="15" t="s">
        <v>43</v>
      </c>
      <c r="H17" s="12"/>
      <c r="I17" s="6"/>
      <c r="J17" s="12"/>
      <c r="K17" s="12"/>
      <c r="L17" s="12"/>
      <c r="M17" s="12"/>
      <c r="N17" s="12"/>
      <c r="O17" s="12"/>
      <c r="P17" s="12"/>
      <c r="Q17" s="12"/>
      <c r="R17" s="12"/>
      <c r="S17" s="12"/>
      <c r="T17" s="12"/>
      <c r="U17" s="131"/>
      <c r="V17" s="126"/>
      <c r="W17" s="126"/>
      <c r="X17" s="126"/>
      <c r="Y17" s="126"/>
      <c r="Z17" s="126"/>
      <c r="AA17" s="126"/>
      <c r="AB17" s="126"/>
      <c r="AC17" s="126"/>
      <c r="AD17" s="126"/>
      <c r="AE17" s="126"/>
      <c r="AF17" s="126"/>
      <c r="AG17" s="23"/>
      <c r="AH17" s="23">
        <v>6.2</v>
      </c>
      <c r="AI17" s="23">
        <v>5.7</v>
      </c>
      <c r="AJ17" s="23">
        <v>5.0999999999999996</v>
      </c>
      <c r="AK17" s="23">
        <v>4.5</v>
      </c>
      <c r="AL17" s="23">
        <v>4</v>
      </c>
      <c r="AM17" s="23">
        <v>3.4</v>
      </c>
      <c r="AN17" s="23">
        <v>2.8</v>
      </c>
      <c r="AO17" s="23">
        <v>0.3</v>
      </c>
      <c r="AP17" s="23">
        <v>0.4</v>
      </c>
      <c r="AQ17" s="23">
        <v>1</v>
      </c>
      <c r="AR17" s="23">
        <v>1.3</v>
      </c>
      <c r="AS17" s="15"/>
      <c r="AT17" s="15"/>
      <c r="AU17" s="15"/>
      <c r="AV17" s="15"/>
      <c r="AW17" s="15"/>
      <c r="AX17" s="15"/>
      <c r="AY17" s="15"/>
      <c r="AZ17" s="15"/>
      <c r="BA17" s="15"/>
      <c r="BB17" s="15"/>
      <c r="BC17" s="15"/>
      <c r="BD17" s="15"/>
      <c r="BE17" s="15"/>
      <c r="BF17" s="15"/>
      <c r="BG17" s="15"/>
      <c r="BH17" s="7"/>
      <c r="BI17" s="7"/>
      <c r="BJ17" s="7"/>
      <c r="BK17" s="7"/>
      <c r="BL17" s="7"/>
      <c r="BM17" s="7"/>
      <c r="BN17" s="7"/>
      <c r="BO17" s="7"/>
      <c r="BP17" s="7"/>
      <c r="BQ17" s="212"/>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row>
    <row r="18" spans="1:165" ht="22" customHeight="1" x14ac:dyDescent="0.5">
      <c r="A18" s="160"/>
      <c r="B18" s="162"/>
      <c r="C18" s="162"/>
      <c r="D18" s="168"/>
      <c r="E18" s="168"/>
      <c r="F18" s="171"/>
      <c r="G18" s="157" t="s">
        <v>44</v>
      </c>
      <c r="H18" s="12" t="s">
        <v>45</v>
      </c>
      <c r="I18" s="6"/>
      <c r="J18" s="12"/>
      <c r="K18" s="12"/>
      <c r="L18" s="12"/>
      <c r="M18" s="12"/>
      <c r="N18" s="12"/>
      <c r="O18" s="12"/>
      <c r="P18" s="12"/>
      <c r="Q18" s="12"/>
      <c r="R18" s="12"/>
      <c r="S18" s="12"/>
      <c r="T18" s="12"/>
      <c r="U18" s="131"/>
      <c r="V18" s="126"/>
      <c r="W18" s="126"/>
      <c r="X18" s="126"/>
      <c r="Y18" s="126"/>
      <c r="Z18" s="126"/>
      <c r="AA18" s="126"/>
      <c r="AB18" s="126"/>
      <c r="AC18" s="126"/>
      <c r="AD18" s="126"/>
      <c r="AE18" s="126"/>
      <c r="AF18" s="126"/>
      <c r="AG18" s="23"/>
      <c r="AH18" s="23">
        <v>0</v>
      </c>
      <c r="AI18" s="23">
        <v>0</v>
      </c>
      <c r="AJ18" s="23">
        <v>0</v>
      </c>
      <c r="AK18" s="23">
        <v>0</v>
      </c>
      <c r="AL18" s="23">
        <v>0</v>
      </c>
      <c r="AM18" s="23">
        <v>0</v>
      </c>
      <c r="AN18" s="23">
        <v>0</v>
      </c>
      <c r="AO18" s="23">
        <v>0</v>
      </c>
      <c r="AP18" s="23">
        <v>0</v>
      </c>
      <c r="AQ18" s="23">
        <v>0</v>
      </c>
      <c r="AR18" s="23">
        <v>0</v>
      </c>
      <c r="AS18" s="15"/>
      <c r="AT18" s="15"/>
      <c r="AU18" s="15"/>
      <c r="AV18" s="15"/>
      <c r="AW18" s="15"/>
      <c r="AX18" s="15"/>
      <c r="AY18" s="15"/>
      <c r="AZ18" s="15"/>
      <c r="BA18" s="15"/>
      <c r="BB18" s="15"/>
      <c r="BC18" s="15"/>
      <c r="BD18" s="15"/>
      <c r="BE18" s="15"/>
      <c r="BF18" s="15"/>
      <c r="BG18" s="15"/>
      <c r="BH18" s="7"/>
      <c r="BI18" s="7"/>
      <c r="BJ18" s="7"/>
      <c r="BK18" s="7"/>
      <c r="BL18" s="7"/>
      <c r="BM18" s="7"/>
      <c r="BN18" s="7"/>
      <c r="BO18" s="7"/>
      <c r="BP18" s="7"/>
      <c r="BQ18" s="212"/>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row>
    <row r="19" spans="1:165" ht="22" customHeight="1" x14ac:dyDescent="0.5">
      <c r="A19" s="160"/>
      <c r="B19" s="162"/>
      <c r="C19" s="162"/>
      <c r="D19" s="168"/>
      <c r="E19" s="168"/>
      <c r="F19" s="171"/>
      <c r="G19" s="157"/>
      <c r="H19" s="15" t="s">
        <v>46</v>
      </c>
      <c r="I19" s="6"/>
      <c r="J19" s="12"/>
      <c r="K19" s="12"/>
      <c r="L19" s="12"/>
      <c r="M19" s="12"/>
      <c r="N19" s="12"/>
      <c r="O19" s="12"/>
      <c r="P19" s="12"/>
      <c r="Q19" s="12"/>
      <c r="R19" s="12"/>
      <c r="S19" s="12"/>
      <c r="T19" s="12"/>
      <c r="U19" s="131"/>
      <c r="V19" s="126"/>
      <c r="W19" s="126"/>
      <c r="X19" s="126"/>
      <c r="Y19" s="126"/>
      <c r="Z19" s="126"/>
      <c r="AA19" s="126"/>
      <c r="AB19" s="126"/>
      <c r="AC19" s="126"/>
      <c r="AD19" s="126"/>
      <c r="AE19" s="126"/>
      <c r="AF19" s="126"/>
      <c r="AG19" s="23"/>
      <c r="AH19" s="23">
        <v>2.2999999999999998</v>
      </c>
      <c r="AI19" s="23">
        <v>2.1</v>
      </c>
      <c r="AJ19" s="23">
        <v>1.9</v>
      </c>
      <c r="AK19" s="23">
        <v>1.7</v>
      </c>
      <c r="AL19" s="23">
        <v>1.5</v>
      </c>
      <c r="AM19" s="23">
        <v>1.3</v>
      </c>
      <c r="AN19" s="23">
        <v>1</v>
      </c>
      <c r="AO19" s="23">
        <v>0.8</v>
      </c>
      <c r="AP19" s="23">
        <v>0.6</v>
      </c>
      <c r="AQ19" s="23">
        <v>0.4</v>
      </c>
      <c r="AR19" s="23">
        <v>0.2</v>
      </c>
      <c r="AS19" s="15"/>
      <c r="AT19" s="15"/>
      <c r="AU19" s="15"/>
      <c r="AV19" s="15"/>
      <c r="AW19" s="15"/>
      <c r="AX19" s="15"/>
      <c r="AY19" s="15"/>
      <c r="AZ19" s="15"/>
      <c r="BA19" s="15"/>
      <c r="BB19" s="15"/>
      <c r="BC19" s="15"/>
      <c r="BD19" s="15"/>
      <c r="BE19" s="15"/>
      <c r="BF19" s="15"/>
      <c r="BG19" s="15"/>
      <c r="BH19" s="7"/>
      <c r="BI19" s="7"/>
      <c r="BJ19" s="7"/>
      <c r="BK19" s="7"/>
      <c r="BL19" s="7"/>
      <c r="BM19" s="7"/>
      <c r="BN19" s="7"/>
      <c r="BO19" s="7"/>
      <c r="BP19" s="7"/>
      <c r="BQ19" s="212"/>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row>
    <row r="20" spans="1:165" ht="22" customHeight="1" x14ac:dyDescent="0.5">
      <c r="A20" s="161"/>
      <c r="B20" s="163"/>
      <c r="C20" s="163"/>
      <c r="D20" s="169"/>
      <c r="E20" s="169"/>
      <c r="F20" s="172"/>
      <c r="G20" s="157"/>
      <c r="H20" s="15" t="s">
        <v>47</v>
      </c>
      <c r="I20" s="6"/>
      <c r="J20" s="12"/>
      <c r="K20" s="12"/>
      <c r="L20" s="12"/>
      <c r="M20" s="12"/>
      <c r="N20" s="12"/>
      <c r="O20" s="12"/>
      <c r="P20" s="12"/>
      <c r="Q20" s="12"/>
      <c r="R20" s="12"/>
      <c r="S20" s="12"/>
      <c r="T20" s="12"/>
      <c r="U20" s="131"/>
      <c r="V20" s="126"/>
      <c r="W20" s="126"/>
      <c r="X20" s="126"/>
      <c r="Y20" s="126"/>
      <c r="Z20" s="126"/>
      <c r="AA20" s="126"/>
      <c r="AB20" s="126"/>
      <c r="AC20" s="126"/>
      <c r="AD20" s="126"/>
      <c r="AE20" s="126"/>
      <c r="AF20" s="126"/>
      <c r="AG20" s="23"/>
      <c r="AH20" s="23">
        <v>3.2</v>
      </c>
      <c r="AI20" s="23">
        <v>2.9</v>
      </c>
      <c r="AJ20" s="23">
        <v>2.6</v>
      </c>
      <c r="AK20" s="23">
        <v>2.2999999999999998</v>
      </c>
      <c r="AL20" s="23">
        <v>2</v>
      </c>
      <c r="AM20" s="23">
        <v>1.8</v>
      </c>
      <c r="AN20" s="23">
        <v>1.5</v>
      </c>
      <c r="AO20" s="23">
        <v>1.2</v>
      </c>
      <c r="AP20" s="23">
        <v>0.9</v>
      </c>
      <c r="AQ20" s="23">
        <v>0.6</v>
      </c>
      <c r="AR20" s="23">
        <v>0.3</v>
      </c>
      <c r="AS20" s="15"/>
      <c r="AT20" s="15"/>
      <c r="AU20" s="15"/>
      <c r="AV20" s="15"/>
      <c r="AW20" s="15"/>
      <c r="AX20" s="15"/>
      <c r="AY20" s="15"/>
      <c r="AZ20" s="15"/>
      <c r="BA20" s="15"/>
      <c r="BB20" s="15"/>
      <c r="BC20" s="15"/>
      <c r="BD20" s="15"/>
      <c r="BE20" s="15"/>
      <c r="BF20" s="15"/>
      <c r="BG20" s="15"/>
      <c r="BH20" s="7"/>
      <c r="BI20" s="7"/>
      <c r="BJ20" s="7"/>
      <c r="BK20" s="7"/>
      <c r="BL20" s="7"/>
      <c r="BM20" s="7"/>
      <c r="BN20" s="7"/>
      <c r="BO20" s="7"/>
      <c r="BP20" s="7"/>
      <c r="BQ20" s="212"/>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row>
    <row r="21" spans="1:165" s="20" customFormat="1" ht="21.95" customHeight="1" x14ac:dyDescent="0.5">
      <c r="A21" s="180">
        <v>1961</v>
      </c>
      <c r="B21" s="177">
        <v>22282</v>
      </c>
      <c r="C21" s="177">
        <v>45778</v>
      </c>
      <c r="D21" s="173">
        <v>44958</v>
      </c>
      <c r="E21" s="173">
        <v>45292</v>
      </c>
      <c r="F21" s="12" t="s">
        <v>12</v>
      </c>
      <c r="G21" s="12"/>
      <c r="H21" s="12"/>
      <c r="I21" s="12"/>
      <c r="J21" s="12"/>
      <c r="K21" s="12"/>
      <c r="L21" s="12"/>
      <c r="M21" s="12"/>
      <c r="N21" s="12"/>
      <c r="O21" s="12"/>
      <c r="P21" s="12"/>
      <c r="Q21" s="12"/>
      <c r="R21" s="12"/>
      <c r="S21" s="12"/>
      <c r="T21" s="12"/>
      <c r="U21" s="13" t="s">
        <v>13</v>
      </c>
      <c r="V21" s="13" t="s">
        <v>14</v>
      </c>
      <c r="W21" s="13" t="s">
        <v>15</v>
      </c>
      <c r="X21" s="13" t="s">
        <v>16</v>
      </c>
      <c r="Y21" s="13" t="s">
        <v>17</v>
      </c>
      <c r="Z21" s="13" t="s">
        <v>18</v>
      </c>
      <c r="AA21" s="13" t="s">
        <v>19</v>
      </c>
      <c r="AB21" s="13" t="s">
        <v>20</v>
      </c>
      <c r="AC21" s="13" t="s">
        <v>21</v>
      </c>
      <c r="AD21" s="13" t="s">
        <v>22</v>
      </c>
      <c r="AE21" s="13" t="s">
        <v>23</v>
      </c>
      <c r="AF21" s="13" t="s">
        <v>24</v>
      </c>
      <c r="AG21" s="13" t="s">
        <v>25</v>
      </c>
      <c r="AH21" s="13" t="s">
        <v>26</v>
      </c>
      <c r="AI21" s="13" t="s">
        <v>27</v>
      </c>
      <c r="AJ21" s="13" t="s">
        <v>28</v>
      </c>
      <c r="AK21" s="13" t="s">
        <v>29</v>
      </c>
      <c r="AL21" s="13" t="s">
        <v>30</v>
      </c>
      <c r="AM21" s="13" t="s">
        <v>31</v>
      </c>
      <c r="AN21" s="13" t="s">
        <v>32</v>
      </c>
      <c r="AO21" s="13" t="s">
        <v>33</v>
      </c>
      <c r="AP21" s="13" t="s">
        <v>34</v>
      </c>
      <c r="AQ21" s="13" t="s">
        <v>35</v>
      </c>
      <c r="AR21" s="13" t="s">
        <v>36</v>
      </c>
      <c r="AS21" s="13" t="s">
        <v>37</v>
      </c>
      <c r="AT21" s="13" t="s">
        <v>38</v>
      </c>
      <c r="AU21" s="13" t="s">
        <v>39</v>
      </c>
      <c r="AV21" s="13" t="s">
        <v>40</v>
      </c>
      <c r="AW21" s="14"/>
      <c r="AX21" s="14"/>
      <c r="AY21" s="14"/>
      <c r="AZ21" s="14"/>
      <c r="BA21" s="13"/>
      <c r="BB21" s="13"/>
      <c r="BC21" s="13"/>
      <c r="BD21" s="13"/>
      <c r="BE21" s="13"/>
      <c r="BF21" s="13"/>
      <c r="BG21" s="13"/>
      <c r="BH21" s="13"/>
      <c r="BI21" s="12"/>
      <c r="BJ21" s="12"/>
      <c r="BK21" s="12"/>
      <c r="BL21" s="12"/>
      <c r="BM21" s="12"/>
      <c r="BN21" s="12"/>
      <c r="BO21" s="12"/>
      <c r="BP21" s="12"/>
      <c r="BQ21" s="213"/>
      <c r="BR21" s="14"/>
      <c r="BS21" s="14"/>
      <c r="BT21" s="14"/>
      <c r="BU21" s="14"/>
      <c r="BV21" s="14"/>
      <c r="BW21" s="14"/>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row>
    <row r="22" spans="1:165" s="20" customFormat="1" ht="21.95" customHeight="1" x14ac:dyDescent="0.5">
      <c r="A22" s="180"/>
      <c r="B22" s="177"/>
      <c r="C22" s="177"/>
      <c r="D22" s="173"/>
      <c r="E22" s="173"/>
      <c r="F22" s="15" t="s">
        <v>2</v>
      </c>
      <c r="G22" s="12" t="s">
        <v>41</v>
      </c>
      <c r="H22" s="12"/>
      <c r="I22" s="12"/>
      <c r="J22" s="12"/>
      <c r="K22" s="12"/>
      <c r="L22" s="12"/>
      <c r="M22" s="12"/>
      <c r="N22" s="12"/>
      <c r="O22" s="12"/>
      <c r="P22" s="12"/>
      <c r="Q22" s="12"/>
      <c r="R22" s="12"/>
      <c r="S22" s="12"/>
      <c r="T22" s="12"/>
      <c r="U22" s="13"/>
      <c r="V22" s="156" t="s">
        <v>67</v>
      </c>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7" t="s">
        <v>157</v>
      </c>
      <c r="AX22" s="157"/>
      <c r="AY22" s="157"/>
      <c r="AZ22" s="157"/>
      <c r="BA22" s="157"/>
      <c r="BB22" s="157"/>
      <c r="BC22" s="157"/>
      <c r="BD22" s="157"/>
      <c r="BE22" s="157"/>
      <c r="BF22" s="157"/>
      <c r="BG22" s="157"/>
      <c r="BH22" s="157"/>
      <c r="BI22" s="157"/>
      <c r="BJ22" s="157"/>
      <c r="BK22" s="157"/>
      <c r="BL22" s="12"/>
      <c r="BM22" s="12"/>
      <c r="BN22" s="12"/>
      <c r="BO22" s="12"/>
      <c r="BP22" s="12"/>
      <c r="BQ22" s="213"/>
      <c r="BR22" s="14"/>
      <c r="BS22" s="14"/>
      <c r="BT22" s="14"/>
      <c r="BU22" s="14"/>
      <c r="BV22" s="14"/>
      <c r="BW22" s="14"/>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row>
    <row r="23" spans="1:165" s="20" customFormat="1" ht="21.95" customHeight="1" x14ac:dyDescent="0.5">
      <c r="A23" s="180"/>
      <c r="B23" s="177"/>
      <c r="C23" s="177"/>
      <c r="D23" s="173"/>
      <c r="E23" s="173"/>
      <c r="F23" s="157" t="s">
        <v>7</v>
      </c>
      <c r="G23" s="12" t="s">
        <v>42</v>
      </c>
      <c r="H23" s="6"/>
      <c r="I23" s="6"/>
      <c r="J23" s="6"/>
      <c r="K23" s="6"/>
      <c r="L23" s="6"/>
      <c r="M23" s="6"/>
      <c r="N23" s="6"/>
      <c r="O23" s="6"/>
      <c r="P23" s="6"/>
      <c r="Q23" s="6"/>
      <c r="R23" s="6"/>
      <c r="S23" s="6"/>
      <c r="T23" s="6"/>
      <c r="U23" s="13"/>
      <c r="V23" s="13"/>
      <c r="W23" s="13"/>
      <c r="X23" s="13"/>
      <c r="Y23" s="13"/>
      <c r="Z23" s="13"/>
      <c r="AA23" s="13"/>
      <c r="AB23" s="13"/>
      <c r="AC23" s="13"/>
      <c r="AD23" s="13"/>
      <c r="AE23" s="13"/>
      <c r="AF23" s="13"/>
      <c r="AG23" s="21">
        <v>16</v>
      </c>
      <c r="AH23" s="13">
        <v>15</v>
      </c>
      <c r="AI23" s="13">
        <v>14</v>
      </c>
      <c r="AJ23" s="13">
        <v>13</v>
      </c>
      <c r="AK23" s="13">
        <v>12</v>
      </c>
      <c r="AL23" s="13">
        <v>11</v>
      </c>
      <c r="AM23" s="13">
        <v>10</v>
      </c>
      <c r="AN23" s="13">
        <v>9</v>
      </c>
      <c r="AO23" s="13">
        <v>8</v>
      </c>
      <c r="AP23" s="13">
        <v>7</v>
      </c>
      <c r="AQ23" s="13">
        <v>6</v>
      </c>
      <c r="AR23" s="13">
        <v>5</v>
      </c>
      <c r="AS23" s="13">
        <v>4</v>
      </c>
      <c r="AT23" s="13">
        <v>3</v>
      </c>
      <c r="AU23" s="13">
        <v>2</v>
      </c>
      <c r="AV23" s="13">
        <v>1</v>
      </c>
      <c r="AW23" s="14"/>
      <c r="AX23" s="14"/>
      <c r="AY23" s="14"/>
      <c r="AZ23" s="14"/>
      <c r="BA23" s="13"/>
      <c r="BB23" s="13"/>
      <c r="BC23" s="13"/>
      <c r="BD23" s="13"/>
      <c r="BE23" s="13"/>
      <c r="BF23" s="13"/>
      <c r="BG23" s="13"/>
      <c r="BH23" s="13"/>
      <c r="BI23" s="12"/>
      <c r="BJ23" s="12"/>
      <c r="BK23" s="12"/>
      <c r="BL23" s="12"/>
      <c r="BM23" s="12"/>
      <c r="BN23" s="12"/>
      <c r="BO23" s="12"/>
      <c r="BP23" s="12"/>
      <c r="BQ23" s="213"/>
      <c r="BR23" s="14"/>
      <c r="BS23" s="14"/>
      <c r="BT23" s="14"/>
      <c r="BU23" s="14"/>
      <c r="BV23" s="14"/>
      <c r="BW23" s="14"/>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row>
    <row r="24" spans="1:165" s="20" customFormat="1" ht="21.95" customHeight="1" x14ac:dyDescent="0.5">
      <c r="A24" s="180"/>
      <c r="B24" s="177"/>
      <c r="C24" s="177"/>
      <c r="D24" s="173"/>
      <c r="E24" s="173"/>
      <c r="F24" s="157"/>
      <c r="G24" s="15" t="s">
        <v>43</v>
      </c>
      <c r="H24" s="12"/>
      <c r="I24" s="12"/>
      <c r="J24" s="12"/>
      <c r="K24" s="12"/>
      <c r="L24" s="12"/>
      <c r="M24" s="12"/>
      <c r="N24" s="12"/>
      <c r="O24" s="12"/>
      <c r="P24" s="12"/>
      <c r="Q24" s="12"/>
      <c r="R24" s="12"/>
      <c r="S24" s="12"/>
      <c r="T24" s="12"/>
      <c r="U24" s="13"/>
      <c r="V24" s="13"/>
      <c r="W24" s="13"/>
      <c r="X24" s="13"/>
      <c r="Y24" s="13"/>
      <c r="Z24" s="13"/>
      <c r="AA24" s="13"/>
      <c r="AB24" s="13"/>
      <c r="AC24" s="13"/>
      <c r="AD24" s="13"/>
      <c r="AE24" s="13"/>
      <c r="AF24" s="13"/>
      <c r="AG24" s="22">
        <v>9.1</v>
      </c>
      <c r="AH24" s="22">
        <v>8.5</v>
      </c>
      <c r="AI24" s="22">
        <v>7.9</v>
      </c>
      <c r="AJ24" s="22">
        <v>7.4</v>
      </c>
      <c r="AK24" s="22">
        <v>6.8</v>
      </c>
      <c r="AL24" s="22">
        <v>6.2</v>
      </c>
      <c r="AM24" s="22">
        <v>5.7</v>
      </c>
      <c r="AN24" s="22">
        <v>5.0999999999999996</v>
      </c>
      <c r="AO24" s="22">
        <v>4.5</v>
      </c>
      <c r="AP24" s="22">
        <v>4</v>
      </c>
      <c r="AQ24" s="22">
        <v>3.4</v>
      </c>
      <c r="AR24" s="22">
        <v>2.8</v>
      </c>
      <c r="AS24" s="22"/>
      <c r="AT24" s="22"/>
      <c r="AU24" s="22"/>
      <c r="AV24" s="22"/>
      <c r="AW24" s="22"/>
      <c r="AX24" s="22"/>
      <c r="AY24" s="22"/>
      <c r="AZ24" s="22"/>
      <c r="BA24" s="22"/>
      <c r="BB24" s="22"/>
      <c r="BC24" s="22"/>
      <c r="BD24" s="22"/>
      <c r="BE24" s="22"/>
      <c r="BF24" s="22"/>
      <c r="BG24" s="22"/>
      <c r="BH24" s="22"/>
      <c r="BI24" s="22"/>
      <c r="BJ24" s="12"/>
      <c r="BK24" s="12"/>
      <c r="BL24" s="12"/>
      <c r="BM24" s="12"/>
      <c r="BN24" s="12"/>
      <c r="BO24" s="12"/>
      <c r="BP24" s="12"/>
      <c r="BQ24" s="213"/>
      <c r="BR24" s="14"/>
      <c r="BS24" s="14"/>
      <c r="BT24" s="14"/>
      <c r="BU24" s="14"/>
      <c r="BV24" s="14"/>
      <c r="BW24" s="14"/>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row>
    <row r="25" spans="1:165" s="20" customFormat="1" ht="21.95" customHeight="1" x14ac:dyDescent="0.5">
      <c r="A25" s="180"/>
      <c r="B25" s="177"/>
      <c r="C25" s="177"/>
      <c r="D25" s="173"/>
      <c r="E25" s="173"/>
      <c r="F25" s="157"/>
      <c r="G25" s="157" t="s">
        <v>44</v>
      </c>
      <c r="H25" s="12" t="s">
        <v>45</v>
      </c>
      <c r="I25" s="12"/>
      <c r="J25" s="12"/>
      <c r="K25" s="12"/>
      <c r="L25" s="12"/>
      <c r="M25" s="12"/>
      <c r="N25" s="12"/>
      <c r="O25" s="12"/>
      <c r="P25" s="12"/>
      <c r="Q25" s="12"/>
      <c r="R25" s="12"/>
      <c r="S25" s="12"/>
      <c r="T25" s="12"/>
      <c r="U25" s="13"/>
      <c r="V25" s="13"/>
      <c r="W25" s="13"/>
      <c r="X25" s="13"/>
      <c r="Y25" s="13"/>
      <c r="Z25" s="13"/>
      <c r="AA25" s="13"/>
      <c r="AB25" s="13"/>
      <c r="AC25" s="13"/>
      <c r="AD25" s="13"/>
      <c r="AE25" s="13"/>
      <c r="AF25" s="13"/>
      <c r="AG25" s="23">
        <v>0.7</v>
      </c>
      <c r="AH25" s="23">
        <v>0.5</v>
      </c>
      <c r="AI25" s="23">
        <v>0.3</v>
      </c>
      <c r="AJ25" s="23">
        <v>0.2</v>
      </c>
      <c r="AK25" s="23">
        <v>0</v>
      </c>
      <c r="AL25" s="23">
        <v>0</v>
      </c>
      <c r="AM25" s="23">
        <v>0</v>
      </c>
      <c r="AN25" s="23">
        <v>0</v>
      </c>
      <c r="AO25" s="23">
        <v>0</v>
      </c>
      <c r="AP25" s="23">
        <v>0</v>
      </c>
      <c r="AQ25" s="23">
        <v>0</v>
      </c>
      <c r="AR25" s="23">
        <v>0</v>
      </c>
      <c r="AS25" s="23">
        <v>0</v>
      </c>
      <c r="AT25" s="23">
        <v>0</v>
      </c>
      <c r="AU25" s="23">
        <v>0</v>
      </c>
      <c r="AV25" s="23">
        <v>0</v>
      </c>
      <c r="AW25" s="22"/>
      <c r="AX25" s="22"/>
      <c r="AY25" s="22"/>
      <c r="AZ25" s="22"/>
      <c r="BA25" s="22"/>
      <c r="BB25" s="22"/>
      <c r="BC25" s="22"/>
      <c r="BD25" s="22"/>
      <c r="BE25" s="22"/>
      <c r="BF25" s="22"/>
      <c r="BG25" s="22"/>
      <c r="BH25" s="22"/>
      <c r="BI25" s="22"/>
      <c r="BJ25" s="22"/>
      <c r="BK25" s="22"/>
      <c r="BL25" s="22"/>
      <c r="BM25" s="22"/>
      <c r="BN25" s="22"/>
      <c r="BO25" s="22"/>
      <c r="BP25" s="22"/>
      <c r="BQ25" s="213"/>
      <c r="BR25" s="14"/>
      <c r="BS25" s="14"/>
      <c r="BT25" s="14"/>
      <c r="BU25" s="14"/>
      <c r="BV25" s="14"/>
      <c r="BW25" s="14"/>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row>
    <row r="26" spans="1:165" s="20" customFormat="1" ht="21.95" customHeight="1" x14ac:dyDescent="0.5">
      <c r="A26" s="180"/>
      <c r="B26" s="177"/>
      <c r="C26" s="177"/>
      <c r="D26" s="173"/>
      <c r="E26" s="173"/>
      <c r="F26" s="157"/>
      <c r="G26" s="157"/>
      <c r="H26" s="15" t="s">
        <v>46</v>
      </c>
      <c r="I26" s="15"/>
      <c r="J26" s="15"/>
      <c r="K26" s="15"/>
      <c r="L26" s="15"/>
      <c r="M26" s="15"/>
      <c r="N26" s="15"/>
      <c r="O26" s="15"/>
      <c r="P26" s="15"/>
      <c r="Q26" s="15"/>
      <c r="R26" s="15"/>
      <c r="S26" s="15"/>
      <c r="T26" s="15"/>
      <c r="U26" s="13"/>
      <c r="V26" s="13"/>
      <c r="W26" s="13"/>
      <c r="X26" s="13"/>
      <c r="Y26" s="13"/>
      <c r="Z26" s="13"/>
      <c r="AA26" s="13"/>
      <c r="AB26" s="13"/>
      <c r="AC26" s="13"/>
      <c r="AD26" s="13"/>
      <c r="AE26" s="13"/>
      <c r="AF26" s="13"/>
      <c r="AG26" s="23">
        <v>3.2</v>
      </c>
      <c r="AH26" s="23">
        <v>3</v>
      </c>
      <c r="AI26" s="23">
        <v>2.8</v>
      </c>
      <c r="AJ26" s="23">
        <v>2.7</v>
      </c>
      <c r="AK26" s="23">
        <v>2.5</v>
      </c>
      <c r="AL26" s="23">
        <v>2.2999999999999998</v>
      </c>
      <c r="AM26" s="23">
        <v>2.1</v>
      </c>
      <c r="AN26" s="23">
        <v>1.9</v>
      </c>
      <c r="AO26" s="23">
        <v>1.7</v>
      </c>
      <c r="AP26" s="23">
        <v>1.5</v>
      </c>
      <c r="AQ26" s="23">
        <v>1.3</v>
      </c>
      <c r="AR26" s="23">
        <v>1</v>
      </c>
      <c r="AS26" s="23">
        <v>0.8</v>
      </c>
      <c r="AT26" s="23">
        <v>0.6</v>
      </c>
      <c r="AU26" s="23">
        <v>0.4</v>
      </c>
      <c r="AV26" s="23">
        <v>0.2</v>
      </c>
      <c r="AW26" s="22"/>
      <c r="AX26" s="22"/>
      <c r="AY26" s="22"/>
      <c r="AZ26" s="22"/>
      <c r="BA26" s="22"/>
      <c r="BB26" s="22"/>
      <c r="BC26" s="22"/>
      <c r="BD26" s="22"/>
      <c r="BE26" s="22"/>
      <c r="BF26" s="22"/>
      <c r="BG26" s="22"/>
      <c r="BH26" s="22"/>
      <c r="BI26" s="22"/>
      <c r="BJ26" s="22"/>
      <c r="BK26" s="22"/>
      <c r="BL26" s="22"/>
      <c r="BM26" s="22"/>
      <c r="BN26" s="22"/>
      <c r="BO26" s="22"/>
      <c r="BP26" s="22"/>
      <c r="BQ26" s="213"/>
      <c r="BR26" s="14"/>
      <c r="BS26" s="14"/>
      <c r="BT26" s="14"/>
      <c r="BU26" s="14"/>
      <c r="BV26" s="14"/>
      <c r="BW26" s="14"/>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row>
    <row r="27" spans="1:165" s="20" customFormat="1" ht="21.95" customHeight="1" x14ac:dyDescent="0.5">
      <c r="A27" s="180"/>
      <c r="B27" s="177"/>
      <c r="C27" s="177"/>
      <c r="D27" s="173"/>
      <c r="E27" s="173"/>
      <c r="F27" s="157"/>
      <c r="G27" s="157"/>
      <c r="H27" s="15" t="s">
        <v>47</v>
      </c>
      <c r="I27" s="15"/>
      <c r="J27" s="15"/>
      <c r="K27" s="15"/>
      <c r="L27" s="15"/>
      <c r="M27" s="15"/>
      <c r="N27" s="15"/>
      <c r="O27" s="15"/>
      <c r="P27" s="15"/>
      <c r="Q27" s="15"/>
      <c r="R27" s="15"/>
      <c r="S27" s="15"/>
      <c r="T27" s="15"/>
      <c r="U27" s="13"/>
      <c r="V27" s="13"/>
      <c r="W27" s="13"/>
      <c r="X27" s="13"/>
      <c r="Y27" s="13"/>
      <c r="Z27" s="13"/>
      <c r="AA27" s="13"/>
      <c r="AB27" s="13"/>
      <c r="AC27" s="13"/>
      <c r="AD27" s="13"/>
      <c r="AE27" s="13"/>
      <c r="AF27" s="13"/>
      <c r="AG27" s="23">
        <v>4.5</v>
      </c>
      <c r="AH27" s="23">
        <v>4.3</v>
      </c>
      <c r="AI27" s="23">
        <v>4</v>
      </c>
      <c r="AJ27" s="23">
        <v>3.8</v>
      </c>
      <c r="AK27" s="23">
        <v>3.5</v>
      </c>
      <c r="AL27" s="23">
        <v>3.2</v>
      </c>
      <c r="AM27" s="23">
        <v>2.9</v>
      </c>
      <c r="AN27" s="23">
        <v>2.6</v>
      </c>
      <c r="AO27" s="23">
        <v>2.2999999999999998</v>
      </c>
      <c r="AP27" s="23">
        <v>2</v>
      </c>
      <c r="AQ27" s="23">
        <v>1.8</v>
      </c>
      <c r="AR27" s="23">
        <v>1.5</v>
      </c>
      <c r="AS27" s="23">
        <v>1.2</v>
      </c>
      <c r="AT27" s="23">
        <v>0.9</v>
      </c>
      <c r="AU27" s="23">
        <v>0.6</v>
      </c>
      <c r="AV27" s="23">
        <v>0.3</v>
      </c>
      <c r="AW27" s="22"/>
      <c r="AX27" s="22"/>
      <c r="AY27" s="22"/>
      <c r="AZ27" s="22"/>
      <c r="BA27" s="22"/>
      <c r="BB27" s="22"/>
      <c r="BC27" s="22"/>
      <c r="BD27" s="22"/>
      <c r="BE27" s="22"/>
      <c r="BF27" s="22"/>
      <c r="BG27" s="22"/>
      <c r="BH27" s="22"/>
      <c r="BI27" s="22"/>
      <c r="BJ27" s="22"/>
      <c r="BK27" s="22"/>
      <c r="BL27" s="22"/>
      <c r="BM27" s="22"/>
      <c r="BN27" s="22"/>
      <c r="BO27" s="22"/>
      <c r="BP27" s="22"/>
      <c r="BQ27" s="213"/>
      <c r="BR27" s="14"/>
      <c r="BS27" s="14"/>
      <c r="BT27" s="14"/>
      <c r="BU27" s="14"/>
      <c r="BV27" s="14"/>
      <c r="BW27" s="14"/>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row>
    <row r="28" spans="1:165" s="20" customFormat="1" ht="21.95" customHeight="1" x14ac:dyDescent="0.5">
      <c r="A28" s="180"/>
      <c r="B28" s="177">
        <v>22313</v>
      </c>
      <c r="C28" s="177">
        <v>45809</v>
      </c>
      <c r="D28" s="178">
        <v>44986</v>
      </c>
      <c r="E28" s="178">
        <v>45292</v>
      </c>
      <c r="F28" s="12" t="s">
        <v>12</v>
      </c>
      <c r="G28" s="12"/>
      <c r="H28" s="12"/>
      <c r="I28" s="12"/>
      <c r="J28" s="12"/>
      <c r="K28" s="12"/>
      <c r="L28" s="12"/>
      <c r="M28" s="12"/>
      <c r="N28" s="12"/>
      <c r="O28" s="12"/>
      <c r="P28" s="12"/>
      <c r="Q28" s="12"/>
      <c r="R28" s="12"/>
      <c r="S28" s="12"/>
      <c r="T28" s="12"/>
      <c r="U28" s="13"/>
      <c r="V28" s="13" t="s">
        <v>13</v>
      </c>
      <c r="W28" s="13" t="s">
        <v>14</v>
      </c>
      <c r="X28" s="13" t="s">
        <v>15</v>
      </c>
      <c r="Y28" s="13" t="s">
        <v>16</v>
      </c>
      <c r="Z28" s="13" t="s">
        <v>17</v>
      </c>
      <c r="AA28" s="13" t="s">
        <v>18</v>
      </c>
      <c r="AB28" s="13" t="s">
        <v>19</v>
      </c>
      <c r="AC28" s="13" t="s">
        <v>20</v>
      </c>
      <c r="AD28" s="13" t="s">
        <v>21</v>
      </c>
      <c r="AE28" s="13" t="s">
        <v>22</v>
      </c>
      <c r="AF28" s="13" t="s">
        <v>23</v>
      </c>
      <c r="AG28" s="13" t="s">
        <v>24</v>
      </c>
      <c r="AH28" s="13" t="s">
        <v>25</v>
      </c>
      <c r="AI28" s="13" t="s">
        <v>26</v>
      </c>
      <c r="AJ28" s="13" t="s">
        <v>27</v>
      </c>
      <c r="AK28" s="13" t="s">
        <v>28</v>
      </c>
      <c r="AL28" s="13" t="s">
        <v>29</v>
      </c>
      <c r="AM28" s="13" t="s">
        <v>30</v>
      </c>
      <c r="AN28" s="13" t="s">
        <v>31</v>
      </c>
      <c r="AO28" s="13" t="s">
        <v>32</v>
      </c>
      <c r="AP28" s="13" t="s">
        <v>33</v>
      </c>
      <c r="AQ28" s="13" t="s">
        <v>34</v>
      </c>
      <c r="AR28" s="13" t="s">
        <v>35</v>
      </c>
      <c r="AS28" s="13" t="s">
        <v>36</v>
      </c>
      <c r="AT28" s="13" t="s">
        <v>37</v>
      </c>
      <c r="AU28" s="13" t="s">
        <v>38</v>
      </c>
      <c r="AV28" s="13" t="s">
        <v>39</v>
      </c>
      <c r="AW28" s="13" t="s">
        <v>40</v>
      </c>
      <c r="AX28" s="14"/>
      <c r="AY28" s="22"/>
      <c r="AZ28" s="22"/>
      <c r="BA28" s="22"/>
      <c r="BB28" s="22"/>
      <c r="BC28" s="22"/>
      <c r="BD28" s="22"/>
      <c r="BE28" s="22"/>
      <c r="BF28" s="22"/>
      <c r="BG28" s="22"/>
      <c r="BH28" s="22"/>
      <c r="BI28" s="22"/>
      <c r="BJ28" s="22"/>
      <c r="BK28" s="22"/>
      <c r="BL28" s="22"/>
      <c r="BM28" s="22"/>
      <c r="BN28" s="22"/>
      <c r="BO28" s="22"/>
      <c r="BP28" s="22"/>
      <c r="BQ28" s="214"/>
      <c r="BR28" s="13"/>
      <c r="BS28" s="13"/>
      <c r="BT28" s="13"/>
      <c r="BU28" s="13"/>
      <c r="BV28" s="13"/>
      <c r="BW28" s="13"/>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row>
    <row r="29" spans="1:165" s="20" customFormat="1" ht="21.95" customHeight="1" x14ac:dyDescent="0.5">
      <c r="A29" s="180"/>
      <c r="B29" s="177"/>
      <c r="C29" s="177"/>
      <c r="D29" s="178"/>
      <c r="E29" s="178"/>
      <c r="F29" s="15" t="s">
        <v>2</v>
      </c>
      <c r="G29" s="12" t="s">
        <v>41</v>
      </c>
      <c r="H29" s="12"/>
      <c r="I29" s="12"/>
      <c r="J29" s="12"/>
      <c r="K29" s="12"/>
      <c r="L29" s="12"/>
      <c r="M29" s="12"/>
      <c r="N29" s="12"/>
      <c r="O29" s="12"/>
      <c r="P29" s="12"/>
      <c r="Q29" s="12"/>
      <c r="R29" s="12"/>
      <c r="S29" s="12"/>
      <c r="T29" s="12"/>
      <c r="U29" s="13"/>
      <c r="V29" s="13"/>
      <c r="W29" s="156" t="s">
        <v>67</v>
      </c>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7" t="s">
        <v>157</v>
      </c>
      <c r="AY29" s="157"/>
      <c r="AZ29" s="157"/>
      <c r="BA29" s="157"/>
      <c r="BB29" s="157"/>
      <c r="BC29" s="157"/>
      <c r="BD29" s="157"/>
      <c r="BE29" s="157"/>
      <c r="BF29" s="157"/>
      <c r="BG29" s="157"/>
      <c r="BH29" s="157"/>
      <c r="BI29" s="157"/>
      <c r="BJ29" s="157"/>
      <c r="BK29" s="157"/>
      <c r="BL29" s="157"/>
      <c r="BM29" s="22"/>
      <c r="BN29" s="22"/>
      <c r="BO29" s="22"/>
      <c r="BP29" s="22"/>
      <c r="BQ29" s="214"/>
      <c r="BR29" s="13"/>
      <c r="BS29" s="13"/>
      <c r="BT29" s="13"/>
      <c r="BU29" s="13"/>
      <c r="BV29" s="13"/>
      <c r="BW29" s="13"/>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row>
    <row r="30" spans="1:165" s="20" customFormat="1" ht="21.95" customHeight="1" x14ac:dyDescent="0.5">
      <c r="A30" s="180"/>
      <c r="B30" s="177"/>
      <c r="C30" s="177"/>
      <c r="D30" s="178"/>
      <c r="E30" s="178"/>
      <c r="F30" s="157" t="s">
        <v>7</v>
      </c>
      <c r="G30" s="12" t="s">
        <v>42</v>
      </c>
      <c r="H30" s="6"/>
      <c r="I30" s="6"/>
      <c r="J30" s="6"/>
      <c r="K30" s="6"/>
      <c r="L30" s="6"/>
      <c r="M30" s="6"/>
      <c r="N30" s="6"/>
      <c r="O30" s="6"/>
      <c r="P30" s="6"/>
      <c r="Q30" s="6"/>
      <c r="R30" s="6"/>
      <c r="S30" s="6"/>
      <c r="T30" s="6"/>
      <c r="U30" s="13"/>
      <c r="V30" s="13"/>
      <c r="W30" s="13"/>
      <c r="X30" s="13"/>
      <c r="Y30" s="13"/>
      <c r="Z30" s="13"/>
      <c r="AA30" s="13"/>
      <c r="AB30" s="13"/>
      <c r="AC30" s="13"/>
      <c r="AD30" s="13"/>
      <c r="AE30" s="13"/>
      <c r="AF30" s="13"/>
      <c r="AG30" s="13">
        <v>17</v>
      </c>
      <c r="AH30" s="13">
        <v>16</v>
      </c>
      <c r="AI30" s="13">
        <v>15</v>
      </c>
      <c r="AJ30" s="13">
        <v>14</v>
      </c>
      <c r="AK30" s="13">
        <v>13</v>
      </c>
      <c r="AL30" s="13">
        <v>12</v>
      </c>
      <c r="AM30" s="13">
        <v>11</v>
      </c>
      <c r="AN30" s="13">
        <v>10</v>
      </c>
      <c r="AO30" s="13">
        <v>9</v>
      </c>
      <c r="AP30" s="13">
        <v>8</v>
      </c>
      <c r="AQ30" s="13">
        <v>7</v>
      </c>
      <c r="AR30" s="13">
        <v>6</v>
      </c>
      <c r="AS30" s="13">
        <v>5</v>
      </c>
      <c r="AT30" s="13">
        <v>4</v>
      </c>
      <c r="AU30" s="13">
        <v>3</v>
      </c>
      <c r="AV30" s="13">
        <v>2</v>
      </c>
      <c r="AW30" s="13">
        <v>1</v>
      </c>
      <c r="AX30" s="22"/>
      <c r="AY30" s="22"/>
      <c r="AZ30" s="22"/>
      <c r="BA30" s="22"/>
      <c r="BB30" s="22"/>
      <c r="BC30" s="22"/>
      <c r="BD30" s="22"/>
      <c r="BE30" s="22"/>
      <c r="BF30" s="22"/>
      <c r="BG30" s="22"/>
      <c r="BH30" s="22"/>
      <c r="BI30" s="22"/>
      <c r="BJ30" s="22"/>
      <c r="BK30" s="22"/>
      <c r="BL30" s="22"/>
      <c r="BM30" s="22"/>
      <c r="BN30" s="22"/>
      <c r="BO30" s="22"/>
      <c r="BP30" s="22"/>
      <c r="BQ30" s="214"/>
      <c r="BR30" s="13"/>
      <c r="BS30" s="13"/>
      <c r="BT30" s="13"/>
      <c r="BU30" s="13"/>
      <c r="BV30" s="13"/>
      <c r="BW30" s="13"/>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row>
    <row r="31" spans="1:165" s="20" customFormat="1" ht="21.95" customHeight="1" x14ac:dyDescent="0.5">
      <c r="A31" s="180"/>
      <c r="B31" s="177"/>
      <c r="C31" s="177"/>
      <c r="D31" s="178"/>
      <c r="E31" s="178"/>
      <c r="F31" s="157"/>
      <c r="G31" s="15" t="s">
        <v>43</v>
      </c>
      <c r="H31" s="12"/>
      <c r="I31" s="12"/>
      <c r="J31" s="12"/>
      <c r="K31" s="12"/>
      <c r="L31" s="12"/>
      <c r="M31" s="12"/>
      <c r="N31" s="12"/>
      <c r="O31" s="12"/>
      <c r="P31" s="12"/>
      <c r="Q31" s="12"/>
      <c r="R31" s="12"/>
      <c r="S31" s="12"/>
      <c r="T31" s="12"/>
      <c r="U31" s="13"/>
      <c r="V31" s="13"/>
      <c r="W31" s="13"/>
      <c r="X31" s="13"/>
      <c r="Y31" s="13"/>
      <c r="Z31" s="13"/>
      <c r="AA31" s="13"/>
      <c r="AB31" s="13"/>
      <c r="AC31" s="13"/>
      <c r="AD31" s="13"/>
      <c r="AE31" s="13"/>
      <c r="AF31" s="13"/>
      <c r="AG31" s="22">
        <v>9.6</v>
      </c>
      <c r="AH31" s="22">
        <v>9.1</v>
      </c>
      <c r="AI31" s="22">
        <v>8.5</v>
      </c>
      <c r="AJ31" s="22">
        <v>7.9</v>
      </c>
      <c r="AK31" s="22">
        <v>7.4</v>
      </c>
      <c r="AL31" s="22">
        <v>6.8</v>
      </c>
      <c r="AM31" s="22">
        <v>6.2</v>
      </c>
      <c r="AN31" s="22">
        <v>5.7</v>
      </c>
      <c r="AO31" s="22">
        <v>5.0999999999999996</v>
      </c>
      <c r="AP31" s="22">
        <v>4.5</v>
      </c>
      <c r="AQ31" s="22">
        <v>4</v>
      </c>
      <c r="AR31" s="22">
        <v>3.4</v>
      </c>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14"/>
      <c r="BR31" s="13"/>
      <c r="BS31" s="13"/>
      <c r="BT31" s="13"/>
      <c r="BU31" s="13"/>
      <c r="BV31" s="13"/>
      <c r="BW31" s="13"/>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row>
    <row r="32" spans="1:165" s="20" customFormat="1" ht="21.95" customHeight="1" x14ac:dyDescent="0.5">
      <c r="A32" s="180"/>
      <c r="B32" s="177"/>
      <c r="C32" s="177"/>
      <c r="D32" s="178"/>
      <c r="E32" s="178"/>
      <c r="F32" s="157"/>
      <c r="G32" s="157" t="s">
        <v>44</v>
      </c>
      <c r="H32" s="12" t="s">
        <v>45</v>
      </c>
      <c r="I32" s="12"/>
      <c r="J32" s="12"/>
      <c r="K32" s="12"/>
      <c r="L32" s="12"/>
      <c r="M32" s="12"/>
      <c r="N32" s="12"/>
      <c r="O32" s="12"/>
      <c r="P32" s="12"/>
      <c r="Q32" s="12"/>
      <c r="R32" s="12"/>
      <c r="S32" s="12"/>
      <c r="T32" s="12"/>
      <c r="U32" s="13"/>
      <c r="V32" s="13"/>
      <c r="W32" s="13"/>
      <c r="X32" s="13"/>
      <c r="Y32" s="13"/>
      <c r="Z32" s="13"/>
      <c r="AA32" s="13"/>
      <c r="AB32" s="13"/>
      <c r="AC32" s="13"/>
      <c r="AD32" s="13"/>
      <c r="AE32" s="13"/>
      <c r="AF32" s="13"/>
      <c r="AG32" s="23">
        <v>0.8</v>
      </c>
      <c r="AH32" s="23">
        <v>0.7</v>
      </c>
      <c r="AI32" s="23">
        <v>0.5</v>
      </c>
      <c r="AJ32" s="23">
        <v>0.3</v>
      </c>
      <c r="AK32" s="23">
        <v>0.2</v>
      </c>
      <c r="AL32" s="23">
        <v>0</v>
      </c>
      <c r="AM32" s="23">
        <v>0</v>
      </c>
      <c r="AN32" s="23">
        <v>0</v>
      </c>
      <c r="AO32" s="23">
        <v>0</v>
      </c>
      <c r="AP32" s="23">
        <v>0</v>
      </c>
      <c r="AQ32" s="23">
        <v>0</v>
      </c>
      <c r="AR32" s="23">
        <v>0</v>
      </c>
      <c r="AS32" s="23">
        <v>0</v>
      </c>
      <c r="AT32" s="23">
        <v>0</v>
      </c>
      <c r="AU32" s="23">
        <v>0</v>
      </c>
      <c r="AV32" s="23">
        <v>0</v>
      </c>
      <c r="AW32" s="23">
        <v>0</v>
      </c>
      <c r="AX32" s="22"/>
      <c r="AY32" s="22"/>
      <c r="AZ32" s="22"/>
      <c r="BA32" s="22"/>
      <c r="BB32" s="22"/>
      <c r="BC32" s="22"/>
      <c r="BD32" s="22"/>
      <c r="BE32" s="22"/>
      <c r="BF32" s="22"/>
      <c r="BG32" s="22"/>
      <c r="BH32" s="22"/>
      <c r="BI32" s="22"/>
      <c r="BJ32" s="22"/>
      <c r="BK32" s="22"/>
      <c r="BL32" s="22"/>
      <c r="BM32" s="22"/>
      <c r="BN32" s="22"/>
      <c r="BO32" s="22"/>
      <c r="BP32" s="22"/>
      <c r="BQ32" s="214"/>
      <c r="BR32" s="13"/>
      <c r="BS32" s="13"/>
      <c r="BT32" s="13"/>
      <c r="BU32" s="13"/>
      <c r="BV32" s="13"/>
      <c r="BW32" s="13"/>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row>
    <row r="33" spans="1:165" s="20" customFormat="1" ht="21.95" customHeight="1" x14ac:dyDescent="0.5">
      <c r="A33" s="180"/>
      <c r="B33" s="177"/>
      <c r="C33" s="177"/>
      <c r="D33" s="178"/>
      <c r="E33" s="178"/>
      <c r="F33" s="157"/>
      <c r="G33" s="157"/>
      <c r="H33" s="15" t="s">
        <v>46</v>
      </c>
      <c r="I33" s="15"/>
      <c r="J33" s="15"/>
      <c r="K33" s="15"/>
      <c r="L33" s="15"/>
      <c r="M33" s="15"/>
      <c r="N33" s="15"/>
      <c r="O33" s="15"/>
      <c r="P33" s="15"/>
      <c r="Q33" s="15"/>
      <c r="R33" s="15"/>
      <c r="S33" s="15"/>
      <c r="T33" s="15"/>
      <c r="U33" s="13"/>
      <c r="V33" s="13"/>
      <c r="W33" s="13"/>
      <c r="X33" s="13"/>
      <c r="Y33" s="13"/>
      <c r="Z33" s="13"/>
      <c r="AA33" s="13"/>
      <c r="AB33" s="13"/>
      <c r="AC33" s="13"/>
      <c r="AD33" s="13"/>
      <c r="AE33" s="13"/>
      <c r="AF33" s="13"/>
      <c r="AG33" s="23">
        <v>3.3</v>
      </c>
      <c r="AH33" s="23">
        <v>3.2</v>
      </c>
      <c r="AI33" s="23">
        <v>3</v>
      </c>
      <c r="AJ33" s="23">
        <v>2.8</v>
      </c>
      <c r="AK33" s="23">
        <v>2.7</v>
      </c>
      <c r="AL33" s="23">
        <v>2.5</v>
      </c>
      <c r="AM33" s="23">
        <v>2.2999999999999998</v>
      </c>
      <c r="AN33" s="23">
        <v>2.1</v>
      </c>
      <c r="AO33" s="23">
        <v>1.9</v>
      </c>
      <c r="AP33" s="23">
        <v>1.7</v>
      </c>
      <c r="AQ33" s="23">
        <v>1.5</v>
      </c>
      <c r="AR33" s="23">
        <v>1.3</v>
      </c>
      <c r="AS33" s="23">
        <v>1</v>
      </c>
      <c r="AT33" s="23">
        <v>0.8</v>
      </c>
      <c r="AU33" s="23">
        <v>0.6</v>
      </c>
      <c r="AV33" s="23">
        <v>0.4</v>
      </c>
      <c r="AW33" s="23">
        <v>0.2</v>
      </c>
      <c r="AX33" s="22"/>
      <c r="AY33" s="22"/>
      <c r="AZ33" s="22"/>
      <c r="BA33" s="22"/>
      <c r="BB33" s="22"/>
      <c r="BC33" s="22"/>
      <c r="BD33" s="22"/>
      <c r="BE33" s="22"/>
      <c r="BF33" s="22"/>
      <c r="BG33" s="22"/>
      <c r="BH33" s="22"/>
      <c r="BI33" s="22"/>
      <c r="BJ33" s="22"/>
      <c r="BK33" s="22"/>
      <c r="BL33" s="22"/>
      <c r="BM33" s="22"/>
      <c r="BN33" s="22"/>
      <c r="BO33" s="22"/>
      <c r="BP33" s="22"/>
      <c r="BQ33" s="214"/>
      <c r="BR33" s="13"/>
      <c r="BS33" s="13"/>
      <c r="BT33" s="13"/>
      <c r="BU33" s="13"/>
      <c r="BV33" s="13"/>
      <c r="BW33" s="13"/>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row>
    <row r="34" spans="1:165" s="20" customFormat="1" ht="21.95" customHeight="1" x14ac:dyDescent="0.5">
      <c r="A34" s="180"/>
      <c r="B34" s="177"/>
      <c r="C34" s="177"/>
      <c r="D34" s="178"/>
      <c r="E34" s="178"/>
      <c r="F34" s="157"/>
      <c r="G34" s="157"/>
      <c r="H34" s="15" t="s">
        <v>47</v>
      </c>
      <c r="I34" s="15"/>
      <c r="J34" s="15"/>
      <c r="K34" s="15"/>
      <c r="L34" s="15"/>
      <c r="M34" s="15"/>
      <c r="N34" s="15"/>
      <c r="O34" s="15"/>
      <c r="P34" s="15"/>
      <c r="Q34" s="15"/>
      <c r="R34" s="15"/>
      <c r="S34" s="15"/>
      <c r="T34" s="15"/>
      <c r="U34" s="14"/>
      <c r="V34" s="14"/>
      <c r="W34" s="13"/>
      <c r="X34" s="13"/>
      <c r="Y34" s="13"/>
      <c r="Z34" s="13"/>
      <c r="AA34" s="13"/>
      <c r="AB34" s="13"/>
      <c r="AC34" s="13"/>
      <c r="AD34" s="13"/>
      <c r="AE34" s="13"/>
      <c r="AF34" s="13"/>
      <c r="AG34" s="23">
        <v>4.8</v>
      </c>
      <c r="AH34" s="23">
        <v>4.5</v>
      </c>
      <c r="AI34" s="23">
        <v>4.3</v>
      </c>
      <c r="AJ34" s="23">
        <v>4</v>
      </c>
      <c r="AK34" s="23">
        <v>3.8</v>
      </c>
      <c r="AL34" s="23">
        <v>3.5</v>
      </c>
      <c r="AM34" s="23">
        <v>3.2</v>
      </c>
      <c r="AN34" s="23">
        <v>2.9</v>
      </c>
      <c r="AO34" s="23">
        <v>2.6</v>
      </c>
      <c r="AP34" s="23">
        <v>2.2999999999999998</v>
      </c>
      <c r="AQ34" s="23">
        <v>2</v>
      </c>
      <c r="AR34" s="23">
        <v>1.8</v>
      </c>
      <c r="AS34" s="23">
        <v>1.5</v>
      </c>
      <c r="AT34" s="23">
        <v>1.2</v>
      </c>
      <c r="AU34" s="23">
        <v>0.9</v>
      </c>
      <c r="AV34" s="23">
        <v>0.6</v>
      </c>
      <c r="AW34" s="23">
        <v>0.3</v>
      </c>
      <c r="AX34" s="22"/>
      <c r="AY34" s="22"/>
      <c r="AZ34" s="22"/>
      <c r="BA34" s="22"/>
      <c r="BB34" s="22"/>
      <c r="BC34" s="22"/>
      <c r="BD34" s="22"/>
      <c r="BE34" s="22"/>
      <c r="BF34" s="22"/>
      <c r="BG34" s="22"/>
      <c r="BH34" s="22"/>
      <c r="BI34" s="22"/>
      <c r="BJ34" s="22"/>
      <c r="BK34" s="22"/>
      <c r="BL34" s="22"/>
      <c r="BM34" s="22"/>
      <c r="BN34" s="22"/>
      <c r="BO34" s="22"/>
      <c r="BP34" s="22"/>
      <c r="BQ34" s="213"/>
      <c r="BR34" s="14"/>
      <c r="BS34" s="14"/>
      <c r="BT34" s="14"/>
      <c r="BU34" s="14"/>
      <c r="BV34" s="14"/>
      <c r="BW34" s="14"/>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row>
    <row r="35" spans="1:165" s="20" customFormat="1" ht="21.95" customHeight="1" x14ac:dyDescent="0.5">
      <c r="A35" s="180"/>
      <c r="B35" s="177">
        <v>22341</v>
      </c>
      <c r="C35" s="177">
        <v>45839</v>
      </c>
      <c r="D35" s="178">
        <v>45017</v>
      </c>
      <c r="E35" s="178">
        <v>45292</v>
      </c>
      <c r="F35" s="12" t="s">
        <v>12</v>
      </c>
      <c r="G35" s="12"/>
      <c r="H35" s="12"/>
      <c r="I35" s="12"/>
      <c r="J35" s="12"/>
      <c r="K35" s="12"/>
      <c r="L35" s="12"/>
      <c r="M35" s="12"/>
      <c r="N35" s="12"/>
      <c r="O35" s="12"/>
      <c r="P35" s="12"/>
      <c r="Q35" s="12"/>
      <c r="R35" s="12"/>
      <c r="S35" s="12"/>
      <c r="T35" s="12"/>
      <c r="U35" s="14"/>
      <c r="V35" s="14"/>
      <c r="W35" s="13" t="s">
        <v>13</v>
      </c>
      <c r="X35" s="13" t="s">
        <v>14</v>
      </c>
      <c r="Y35" s="13" t="s">
        <v>15</v>
      </c>
      <c r="Z35" s="13" t="s">
        <v>16</v>
      </c>
      <c r="AA35" s="13" t="s">
        <v>17</v>
      </c>
      <c r="AB35" s="13" t="s">
        <v>18</v>
      </c>
      <c r="AC35" s="13" t="s">
        <v>19</v>
      </c>
      <c r="AD35" s="13" t="s">
        <v>20</v>
      </c>
      <c r="AE35" s="13" t="s">
        <v>21</v>
      </c>
      <c r="AF35" s="13" t="s">
        <v>22</v>
      </c>
      <c r="AG35" s="13" t="s">
        <v>23</v>
      </c>
      <c r="AH35" s="13" t="s">
        <v>24</v>
      </c>
      <c r="AI35" s="13" t="s">
        <v>25</v>
      </c>
      <c r="AJ35" s="13" t="s">
        <v>26</v>
      </c>
      <c r="AK35" s="13" t="s">
        <v>27</v>
      </c>
      <c r="AL35" s="13" t="s">
        <v>28</v>
      </c>
      <c r="AM35" s="13" t="s">
        <v>29</v>
      </c>
      <c r="AN35" s="13" t="s">
        <v>30</v>
      </c>
      <c r="AO35" s="13" t="s">
        <v>31</v>
      </c>
      <c r="AP35" s="13" t="s">
        <v>32</v>
      </c>
      <c r="AQ35" s="13" t="s">
        <v>33</v>
      </c>
      <c r="AR35" s="13" t="s">
        <v>34</v>
      </c>
      <c r="AS35" s="13" t="s">
        <v>35</v>
      </c>
      <c r="AT35" s="13" t="s">
        <v>36</v>
      </c>
      <c r="AU35" s="13" t="s">
        <v>37</v>
      </c>
      <c r="AV35" s="13" t="s">
        <v>38</v>
      </c>
      <c r="AW35" s="13" t="s">
        <v>39</v>
      </c>
      <c r="AX35" s="13" t="s">
        <v>40</v>
      </c>
      <c r="AY35" s="22"/>
      <c r="AZ35" s="22"/>
      <c r="BA35" s="22"/>
      <c r="BB35" s="22"/>
      <c r="BC35" s="22"/>
      <c r="BD35" s="22"/>
      <c r="BE35" s="22"/>
      <c r="BF35" s="22"/>
      <c r="BG35" s="22"/>
      <c r="BH35" s="22"/>
      <c r="BI35" s="22"/>
      <c r="BJ35" s="22"/>
      <c r="BK35" s="22"/>
      <c r="BL35" s="22"/>
      <c r="BM35" s="22"/>
      <c r="BN35" s="22"/>
      <c r="BO35" s="22"/>
      <c r="BP35" s="22"/>
      <c r="BQ35" s="213"/>
      <c r="BR35" s="14"/>
      <c r="BS35" s="14"/>
      <c r="BT35" s="14"/>
      <c r="BU35" s="14"/>
      <c r="BV35" s="14"/>
      <c r="BW35" s="14"/>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row>
    <row r="36" spans="1:165" s="20" customFormat="1" ht="21.95" customHeight="1" x14ac:dyDescent="0.5">
      <c r="A36" s="180"/>
      <c r="B36" s="177"/>
      <c r="C36" s="177"/>
      <c r="D36" s="178"/>
      <c r="E36" s="178"/>
      <c r="F36" s="15" t="s">
        <v>2</v>
      </c>
      <c r="G36" s="12" t="s">
        <v>41</v>
      </c>
      <c r="H36" s="12"/>
      <c r="I36" s="12"/>
      <c r="J36" s="12"/>
      <c r="K36" s="12"/>
      <c r="L36" s="12"/>
      <c r="M36" s="12"/>
      <c r="N36" s="12"/>
      <c r="O36" s="12"/>
      <c r="P36" s="12"/>
      <c r="Q36" s="12"/>
      <c r="R36" s="12"/>
      <c r="S36" s="12"/>
      <c r="T36" s="12"/>
      <c r="U36" s="14"/>
      <c r="V36" s="14"/>
      <c r="W36" s="13"/>
      <c r="X36" s="156" t="s">
        <v>67</v>
      </c>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7" t="s">
        <v>157</v>
      </c>
      <c r="AZ36" s="157"/>
      <c r="BA36" s="157"/>
      <c r="BB36" s="157"/>
      <c r="BC36" s="157"/>
      <c r="BD36" s="157"/>
      <c r="BE36" s="157"/>
      <c r="BF36" s="157"/>
      <c r="BG36" s="157"/>
      <c r="BH36" s="157"/>
      <c r="BI36" s="157"/>
      <c r="BJ36" s="157"/>
      <c r="BK36" s="157"/>
      <c r="BL36" s="157"/>
      <c r="BM36" s="157"/>
      <c r="BN36" s="22"/>
      <c r="BO36" s="22"/>
      <c r="BP36" s="22"/>
      <c r="BQ36" s="213"/>
      <c r="BR36" s="14"/>
      <c r="BS36" s="14"/>
      <c r="BT36" s="14"/>
      <c r="BU36" s="14"/>
      <c r="BV36" s="14"/>
      <c r="BW36" s="14"/>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row>
    <row r="37" spans="1:165" s="20" customFormat="1" ht="21.95" customHeight="1" x14ac:dyDescent="0.5">
      <c r="A37" s="180"/>
      <c r="B37" s="177"/>
      <c r="C37" s="177"/>
      <c r="D37" s="178"/>
      <c r="E37" s="178"/>
      <c r="F37" s="157" t="s">
        <v>7</v>
      </c>
      <c r="G37" s="12" t="s">
        <v>42</v>
      </c>
      <c r="H37" s="6"/>
      <c r="I37" s="6"/>
      <c r="J37" s="6"/>
      <c r="K37" s="6"/>
      <c r="L37" s="6"/>
      <c r="M37" s="6"/>
      <c r="N37" s="6"/>
      <c r="O37" s="6"/>
      <c r="P37" s="6"/>
      <c r="Q37" s="6"/>
      <c r="R37" s="6"/>
      <c r="S37" s="6"/>
      <c r="T37" s="6"/>
      <c r="U37" s="14"/>
      <c r="V37" s="14"/>
      <c r="W37" s="13"/>
      <c r="X37" s="13"/>
      <c r="Y37" s="13"/>
      <c r="Z37" s="13"/>
      <c r="AA37" s="13"/>
      <c r="AB37" s="13"/>
      <c r="AC37" s="13"/>
      <c r="AD37" s="13"/>
      <c r="AE37" s="13"/>
      <c r="AF37" s="13"/>
      <c r="AG37" s="13">
        <v>18</v>
      </c>
      <c r="AH37" s="13">
        <v>17</v>
      </c>
      <c r="AI37" s="13">
        <v>16</v>
      </c>
      <c r="AJ37" s="13">
        <v>15</v>
      </c>
      <c r="AK37" s="13">
        <v>14</v>
      </c>
      <c r="AL37" s="13">
        <v>13</v>
      </c>
      <c r="AM37" s="13">
        <v>12</v>
      </c>
      <c r="AN37" s="13">
        <v>11</v>
      </c>
      <c r="AO37" s="13">
        <v>10</v>
      </c>
      <c r="AP37" s="13">
        <v>9</v>
      </c>
      <c r="AQ37" s="13">
        <v>8</v>
      </c>
      <c r="AR37" s="13">
        <v>7</v>
      </c>
      <c r="AS37" s="13">
        <v>6</v>
      </c>
      <c r="AT37" s="13">
        <v>5</v>
      </c>
      <c r="AU37" s="13">
        <v>4</v>
      </c>
      <c r="AV37" s="13">
        <v>3</v>
      </c>
      <c r="AW37" s="13">
        <v>2</v>
      </c>
      <c r="AX37" s="13">
        <v>1</v>
      </c>
      <c r="AY37" s="22"/>
      <c r="AZ37" s="22"/>
      <c r="BA37" s="22"/>
      <c r="BB37" s="22"/>
      <c r="BC37" s="22"/>
      <c r="BD37" s="22"/>
      <c r="BE37" s="22"/>
      <c r="BF37" s="22"/>
      <c r="BG37" s="22"/>
      <c r="BH37" s="22"/>
      <c r="BI37" s="22"/>
      <c r="BJ37" s="22"/>
      <c r="BK37" s="22"/>
      <c r="BL37" s="22"/>
      <c r="BM37" s="22"/>
      <c r="BN37" s="22"/>
      <c r="BO37" s="22"/>
      <c r="BP37" s="22"/>
      <c r="BQ37" s="213"/>
      <c r="BR37" s="14"/>
      <c r="BS37" s="14"/>
      <c r="BT37" s="14"/>
      <c r="BU37" s="14"/>
      <c r="BV37" s="14"/>
      <c r="BW37" s="14"/>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row>
    <row r="38" spans="1:165" s="20" customFormat="1" ht="21.95" customHeight="1" x14ac:dyDescent="0.5">
      <c r="A38" s="180"/>
      <c r="B38" s="177"/>
      <c r="C38" s="177"/>
      <c r="D38" s="178"/>
      <c r="E38" s="178"/>
      <c r="F38" s="157"/>
      <c r="G38" s="15" t="s">
        <v>43</v>
      </c>
      <c r="H38" s="12"/>
      <c r="I38" s="12"/>
      <c r="J38" s="12"/>
      <c r="K38" s="12"/>
      <c r="L38" s="12"/>
      <c r="M38" s="12"/>
      <c r="N38" s="12"/>
      <c r="O38" s="12"/>
      <c r="P38" s="12"/>
      <c r="Q38" s="12"/>
      <c r="R38" s="12"/>
      <c r="S38" s="12"/>
      <c r="T38" s="12"/>
      <c r="U38" s="14"/>
      <c r="V38" s="14"/>
      <c r="W38" s="13"/>
      <c r="X38" s="13"/>
      <c r="Y38" s="13"/>
      <c r="Z38" s="13"/>
      <c r="AA38" s="13"/>
      <c r="AB38" s="13"/>
      <c r="AC38" s="13"/>
      <c r="AD38" s="13"/>
      <c r="AE38" s="13"/>
      <c r="AF38" s="13"/>
      <c r="AG38" s="22">
        <v>10.199999999999999</v>
      </c>
      <c r="AH38" s="22">
        <v>9.6</v>
      </c>
      <c r="AI38" s="22">
        <v>9.1</v>
      </c>
      <c r="AJ38" s="22">
        <v>8.5</v>
      </c>
      <c r="AK38" s="22">
        <v>7.9</v>
      </c>
      <c r="AL38" s="22">
        <v>7.4</v>
      </c>
      <c r="AM38" s="22">
        <v>6.8</v>
      </c>
      <c r="AN38" s="22">
        <v>6.2</v>
      </c>
      <c r="AO38" s="22">
        <v>5.7</v>
      </c>
      <c r="AP38" s="22">
        <v>5.0999999999999996</v>
      </c>
      <c r="AQ38" s="22">
        <v>4.5</v>
      </c>
      <c r="AR38" s="22">
        <v>4</v>
      </c>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13"/>
      <c r="BR38" s="14"/>
      <c r="BS38" s="14"/>
      <c r="BT38" s="14"/>
      <c r="BU38" s="14"/>
      <c r="BV38" s="14"/>
      <c r="BW38" s="14"/>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row>
    <row r="39" spans="1:165" s="20" customFormat="1" ht="21.95" customHeight="1" x14ac:dyDescent="0.5">
      <c r="A39" s="180"/>
      <c r="B39" s="177"/>
      <c r="C39" s="177"/>
      <c r="D39" s="178"/>
      <c r="E39" s="178"/>
      <c r="F39" s="157"/>
      <c r="G39" s="157" t="s">
        <v>44</v>
      </c>
      <c r="H39" s="12" t="s">
        <v>45</v>
      </c>
      <c r="I39" s="12"/>
      <c r="J39" s="12"/>
      <c r="K39" s="12"/>
      <c r="L39" s="12"/>
      <c r="M39" s="12"/>
      <c r="N39" s="12"/>
      <c r="O39" s="12"/>
      <c r="P39" s="12"/>
      <c r="Q39" s="12"/>
      <c r="R39" s="12"/>
      <c r="S39" s="12"/>
      <c r="T39" s="12"/>
      <c r="U39" s="14"/>
      <c r="V39" s="14"/>
      <c r="W39" s="13"/>
      <c r="X39" s="13"/>
      <c r="Y39" s="13"/>
      <c r="Z39" s="13"/>
      <c r="AA39" s="13"/>
      <c r="AB39" s="13"/>
      <c r="AC39" s="13"/>
      <c r="AD39" s="13"/>
      <c r="AE39" s="13"/>
      <c r="AF39" s="13"/>
      <c r="AG39" s="23">
        <v>1</v>
      </c>
      <c r="AH39" s="23">
        <v>0.8</v>
      </c>
      <c r="AI39" s="23">
        <v>0.7</v>
      </c>
      <c r="AJ39" s="23">
        <v>0.5</v>
      </c>
      <c r="AK39" s="23">
        <v>0.3</v>
      </c>
      <c r="AL39" s="23">
        <v>0.2</v>
      </c>
      <c r="AM39" s="23">
        <v>0</v>
      </c>
      <c r="AN39" s="23">
        <v>0</v>
      </c>
      <c r="AO39" s="23">
        <v>0</v>
      </c>
      <c r="AP39" s="23">
        <v>0</v>
      </c>
      <c r="AQ39" s="23">
        <v>0</v>
      </c>
      <c r="AR39" s="23">
        <v>0</v>
      </c>
      <c r="AS39" s="23">
        <v>0</v>
      </c>
      <c r="AT39" s="23">
        <v>0</v>
      </c>
      <c r="AU39" s="23">
        <v>0</v>
      </c>
      <c r="AV39" s="23">
        <v>0</v>
      </c>
      <c r="AW39" s="23">
        <v>0</v>
      </c>
      <c r="AX39" s="23">
        <v>0</v>
      </c>
      <c r="AY39" s="22"/>
      <c r="AZ39" s="22"/>
      <c r="BA39" s="22"/>
      <c r="BB39" s="22"/>
      <c r="BC39" s="22"/>
      <c r="BD39" s="22"/>
      <c r="BE39" s="22"/>
      <c r="BF39" s="22"/>
      <c r="BG39" s="22"/>
      <c r="BH39" s="22"/>
      <c r="BI39" s="22"/>
      <c r="BJ39" s="22"/>
      <c r="BK39" s="22"/>
      <c r="BL39" s="22"/>
      <c r="BM39" s="22"/>
      <c r="BN39" s="22"/>
      <c r="BO39" s="22"/>
      <c r="BP39" s="22"/>
      <c r="BQ39" s="213"/>
      <c r="BR39" s="14"/>
      <c r="BS39" s="14"/>
      <c r="BT39" s="14"/>
      <c r="BU39" s="14"/>
      <c r="BV39" s="14"/>
      <c r="BW39" s="14"/>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row>
    <row r="40" spans="1:165" s="20" customFormat="1" ht="21.95" customHeight="1" x14ac:dyDescent="0.5">
      <c r="A40" s="180"/>
      <c r="B40" s="177"/>
      <c r="C40" s="177"/>
      <c r="D40" s="178"/>
      <c r="E40" s="178"/>
      <c r="F40" s="157"/>
      <c r="G40" s="157"/>
      <c r="H40" s="15" t="s">
        <v>46</v>
      </c>
      <c r="I40" s="15"/>
      <c r="J40" s="15"/>
      <c r="K40" s="15"/>
      <c r="L40" s="15"/>
      <c r="M40" s="15"/>
      <c r="N40" s="15"/>
      <c r="O40" s="15"/>
      <c r="P40" s="15"/>
      <c r="Q40" s="15"/>
      <c r="R40" s="15"/>
      <c r="S40" s="15"/>
      <c r="T40" s="15"/>
      <c r="U40" s="14"/>
      <c r="V40" s="14"/>
      <c r="W40" s="13"/>
      <c r="X40" s="13"/>
      <c r="Y40" s="13"/>
      <c r="Z40" s="13"/>
      <c r="AA40" s="13"/>
      <c r="AB40" s="13"/>
      <c r="AC40" s="13"/>
      <c r="AD40" s="13"/>
      <c r="AE40" s="13"/>
      <c r="AF40" s="13"/>
      <c r="AG40" s="23">
        <v>3.5</v>
      </c>
      <c r="AH40" s="23">
        <v>3.3</v>
      </c>
      <c r="AI40" s="23">
        <v>3.2</v>
      </c>
      <c r="AJ40" s="23">
        <v>3</v>
      </c>
      <c r="AK40" s="23">
        <v>2.8</v>
      </c>
      <c r="AL40" s="23">
        <v>2.7</v>
      </c>
      <c r="AM40" s="23">
        <v>2.5</v>
      </c>
      <c r="AN40" s="23">
        <v>2.2999999999999998</v>
      </c>
      <c r="AO40" s="23">
        <v>2.1</v>
      </c>
      <c r="AP40" s="23">
        <v>1.9</v>
      </c>
      <c r="AQ40" s="23">
        <v>1.7</v>
      </c>
      <c r="AR40" s="23">
        <v>1.5</v>
      </c>
      <c r="AS40" s="23">
        <v>1.3</v>
      </c>
      <c r="AT40" s="23">
        <v>1</v>
      </c>
      <c r="AU40" s="23">
        <v>0.8</v>
      </c>
      <c r="AV40" s="23">
        <v>0.6</v>
      </c>
      <c r="AW40" s="23">
        <v>0.4</v>
      </c>
      <c r="AX40" s="23">
        <v>0.2</v>
      </c>
      <c r="AY40" s="22"/>
      <c r="AZ40" s="22"/>
      <c r="BA40" s="22"/>
      <c r="BB40" s="22"/>
      <c r="BC40" s="22"/>
      <c r="BD40" s="22"/>
      <c r="BE40" s="22"/>
      <c r="BF40" s="22"/>
      <c r="BG40" s="22"/>
      <c r="BH40" s="22"/>
      <c r="BI40" s="22"/>
      <c r="BJ40" s="22"/>
      <c r="BK40" s="22"/>
      <c r="BL40" s="22"/>
      <c r="BM40" s="22"/>
      <c r="BN40" s="22"/>
      <c r="BO40" s="22"/>
      <c r="BP40" s="22"/>
      <c r="BQ40" s="213"/>
      <c r="BR40" s="14"/>
      <c r="BS40" s="14"/>
      <c r="BT40" s="14"/>
      <c r="BU40" s="14"/>
      <c r="BV40" s="14"/>
      <c r="BW40" s="14"/>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row>
    <row r="41" spans="1:165" s="20" customFormat="1" ht="21.95" customHeight="1" x14ac:dyDescent="0.5">
      <c r="A41" s="180"/>
      <c r="B41" s="177"/>
      <c r="C41" s="177"/>
      <c r="D41" s="178"/>
      <c r="E41" s="178"/>
      <c r="F41" s="157"/>
      <c r="G41" s="157"/>
      <c r="H41" s="15" t="s">
        <v>47</v>
      </c>
      <c r="I41" s="15"/>
      <c r="J41" s="15"/>
      <c r="K41" s="15"/>
      <c r="L41" s="15"/>
      <c r="M41" s="15"/>
      <c r="N41" s="15"/>
      <c r="O41" s="15"/>
      <c r="P41" s="15"/>
      <c r="Q41" s="15"/>
      <c r="R41" s="15"/>
      <c r="S41" s="15"/>
      <c r="T41" s="15"/>
      <c r="U41" s="14"/>
      <c r="V41" s="14"/>
      <c r="W41" s="14"/>
      <c r="X41" s="13"/>
      <c r="Y41" s="13"/>
      <c r="Z41" s="13"/>
      <c r="AA41" s="13"/>
      <c r="AB41" s="13"/>
      <c r="AC41" s="13"/>
      <c r="AD41" s="13"/>
      <c r="AE41" s="13"/>
      <c r="AF41" s="13"/>
      <c r="AG41" s="23">
        <v>5</v>
      </c>
      <c r="AH41" s="23">
        <v>4.8</v>
      </c>
      <c r="AI41" s="23">
        <v>4.5</v>
      </c>
      <c r="AJ41" s="23">
        <v>4.3</v>
      </c>
      <c r="AK41" s="23">
        <v>4</v>
      </c>
      <c r="AL41" s="23">
        <v>3.8</v>
      </c>
      <c r="AM41" s="23">
        <v>3.5</v>
      </c>
      <c r="AN41" s="23">
        <v>3.2</v>
      </c>
      <c r="AO41" s="23">
        <v>2.9</v>
      </c>
      <c r="AP41" s="23">
        <v>2.6</v>
      </c>
      <c r="AQ41" s="23">
        <v>2.2999999999999998</v>
      </c>
      <c r="AR41" s="23">
        <v>2</v>
      </c>
      <c r="AS41" s="23">
        <v>1.8</v>
      </c>
      <c r="AT41" s="23">
        <v>1.5</v>
      </c>
      <c r="AU41" s="23">
        <v>1.2</v>
      </c>
      <c r="AV41" s="23">
        <v>0.9</v>
      </c>
      <c r="AW41" s="23">
        <v>0.6</v>
      </c>
      <c r="AX41" s="23">
        <v>0.3</v>
      </c>
      <c r="AY41" s="22"/>
      <c r="AZ41" s="22"/>
      <c r="BA41" s="22"/>
      <c r="BB41" s="22"/>
      <c r="BC41" s="22"/>
      <c r="BD41" s="22"/>
      <c r="BE41" s="22"/>
      <c r="BF41" s="22"/>
      <c r="BG41" s="22"/>
      <c r="BH41" s="22"/>
      <c r="BI41" s="22"/>
      <c r="BJ41" s="22"/>
      <c r="BK41" s="22"/>
      <c r="BL41" s="22"/>
      <c r="BM41" s="22"/>
      <c r="BN41" s="22"/>
      <c r="BO41" s="22"/>
      <c r="BP41" s="22"/>
      <c r="BQ41" s="213"/>
      <c r="BR41" s="14"/>
      <c r="BS41" s="14"/>
      <c r="BT41" s="14"/>
      <c r="BU41" s="14"/>
      <c r="BV41" s="14"/>
      <c r="BW41" s="14"/>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row>
    <row r="42" spans="1:165" s="20" customFormat="1" ht="21.95" customHeight="1" x14ac:dyDescent="0.5">
      <c r="A42" s="180"/>
      <c r="B42" s="177">
        <v>22372</v>
      </c>
      <c r="C42" s="177">
        <v>45870</v>
      </c>
      <c r="D42" s="178">
        <v>45047</v>
      </c>
      <c r="E42" s="178">
        <v>45292</v>
      </c>
      <c r="F42" s="12" t="s">
        <v>12</v>
      </c>
      <c r="G42" s="12"/>
      <c r="H42" s="12"/>
      <c r="I42" s="12"/>
      <c r="J42" s="12"/>
      <c r="K42" s="12"/>
      <c r="L42" s="12"/>
      <c r="M42" s="12"/>
      <c r="N42" s="12"/>
      <c r="O42" s="12"/>
      <c r="P42" s="12"/>
      <c r="Q42" s="12"/>
      <c r="R42" s="12"/>
      <c r="S42" s="12"/>
      <c r="T42" s="12"/>
      <c r="U42" s="14"/>
      <c r="V42" s="14"/>
      <c r="W42" s="14"/>
      <c r="X42" s="13" t="s">
        <v>13</v>
      </c>
      <c r="Y42" s="13" t="s">
        <v>14</v>
      </c>
      <c r="Z42" s="13" t="s">
        <v>15</v>
      </c>
      <c r="AA42" s="13" t="s">
        <v>16</v>
      </c>
      <c r="AB42" s="13" t="s">
        <v>17</v>
      </c>
      <c r="AC42" s="13" t="s">
        <v>18</v>
      </c>
      <c r="AD42" s="13" t="s">
        <v>19</v>
      </c>
      <c r="AE42" s="13" t="s">
        <v>20</v>
      </c>
      <c r="AF42" s="13" t="s">
        <v>21</v>
      </c>
      <c r="AG42" s="13" t="s">
        <v>22</v>
      </c>
      <c r="AH42" s="13" t="s">
        <v>23</v>
      </c>
      <c r="AI42" s="13" t="s">
        <v>24</v>
      </c>
      <c r="AJ42" s="13" t="s">
        <v>25</v>
      </c>
      <c r="AK42" s="13" t="s">
        <v>26</v>
      </c>
      <c r="AL42" s="13" t="s">
        <v>27</v>
      </c>
      <c r="AM42" s="13" t="s">
        <v>28</v>
      </c>
      <c r="AN42" s="13" t="s">
        <v>29</v>
      </c>
      <c r="AO42" s="13" t="s">
        <v>30</v>
      </c>
      <c r="AP42" s="13" t="s">
        <v>31</v>
      </c>
      <c r="AQ42" s="13" t="s">
        <v>32</v>
      </c>
      <c r="AR42" s="13" t="s">
        <v>33</v>
      </c>
      <c r="AS42" s="13" t="s">
        <v>34</v>
      </c>
      <c r="AT42" s="13" t="s">
        <v>35</v>
      </c>
      <c r="AU42" s="13" t="s">
        <v>36</v>
      </c>
      <c r="AV42" s="13" t="s">
        <v>37</v>
      </c>
      <c r="AW42" s="13" t="s">
        <v>38</v>
      </c>
      <c r="AX42" s="13" t="s">
        <v>39</v>
      </c>
      <c r="AY42" s="13" t="s">
        <v>40</v>
      </c>
      <c r="AZ42" s="22"/>
      <c r="BA42" s="22"/>
      <c r="BB42" s="22"/>
      <c r="BC42" s="22"/>
      <c r="BD42" s="22"/>
      <c r="BE42" s="22"/>
      <c r="BF42" s="22"/>
      <c r="BG42" s="22"/>
      <c r="BH42" s="22"/>
      <c r="BI42" s="22"/>
      <c r="BJ42" s="22"/>
      <c r="BK42" s="22"/>
      <c r="BL42" s="22"/>
      <c r="BM42" s="22"/>
      <c r="BN42" s="22"/>
      <c r="BO42" s="22"/>
      <c r="BP42" s="22"/>
      <c r="BQ42" s="215"/>
      <c r="BR42" s="12"/>
      <c r="BS42" s="12"/>
      <c r="BT42" s="12"/>
      <c r="BU42" s="22"/>
      <c r="BV42" s="2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row>
    <row r="43" spans="1:165" s="20" customFormat="1" ht="21.95" customHeight="1" x14ac:dyDescent="0.5">
      <c r="A43" s="180"/>
      <c r="B43" s="177"/>
      <c r="C43" s="177"/>
      <c r="D43" s="178"/>
      <c r="E43" s="178"/>
      <c r="F43" s="15" t="s">
        <v>2</v>
      </c>
      <c r="G43" s="12" t="s">
        <v>41</v>
      </c>
      <c r="H43" s="12"/>
      <c r="I43" s="12"/>
      <c r="J43" s="12"/>
      <c r="K43" s="12"/>
      <c r="L43" s="12"/>
      <c r="M43" s="12"/>
      <c r="N43" s="12"/>
      <c r="O43" s="12"/>
      <c r="P43" s="12"/>
      <c r="Q43" s="12"/>
      <c r="R43" s="12"/>
      <c r="S43" s="12"/>
      <c r="T43" s="12"/>
      <c r="U43" s="14"/>
      <c r="V43" s="14"/>
      <c r="W43" s="14"/>
      <c r="X43" s="13"/>
      <c r="Y43" s="156" t="s">
        <v>67</v>
      </c>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7" t="s">
        <v>157</v>
      </c>
      <c r="BA43" s="157"/>
      <c r="BB43" s="157"/>
      <c r="BC43" s="157"/>
      <c r="BD43" s="157"/>
      <c r="BE43" s="157"/>
      <c r="BF43" s="157"/>
      <c r="BG43" s="157"/>
      <c r="BH43" s="157"/>
      <c r="BI43" s="157"/>
      <c r="BJ43" s="157"/>
      <c r="BK43" s="157"/>
      <c r="BL43" s="157"/>
      <c r="BM43" s="157"/>
      <c r="BN43" s="157"/>
      <c r="BO43" s="22"/>
      <c r="BP43" s="22"/>
      <c r="BQ43" s="215"/>
      <c r="BR43" s="12"/>
      <c r="BS43" s="12"/>
      <c r="BT43" s="12"/>
      <c r="BU43" s="22"/>
      <c r="BV43" s="2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row>
    <row r="44" spans="1:165" s="20" customFormat="1" ht="21.95" customHeight="1" x14ac:dyDescent="0.5">
      <c r="A44" s="180"/>
      <c r="B44" s="177"/>
      <c r="C44" s="177"/>
      <c r="D44" s="178"/>
      <c r="E44" s="178"/>
      <c r="F44" s="157" t="s">
        <v>7</v>
      </c>
      <c r="G44" s="12" t="s">
        <v>42</v>
      </c>
      <c r="H44" s="6"/>
      <c r="I44" s="6"/>
      <c r="J44" s="6"/>
      <c r="K44" s="6"/>
      <c r="L44" s="6"/>
      <c r="M44" s="6"/>
      <c r="N44" s="6"/>
      <c r="O44" s="6"/>
      <c r="P44" s="6"/>
      <c r="Q44" s="6"/>
      <c r="R44" s="6"/>
      <c r="S44" s="6"/>
      <c r="T44" s="6"/>
      <c r="U44" s="14"/>
      <c r="V44" s="14"/>
      <c r="W44" s="14"/>
      <c r="X44" s="14"/>
      <c r="Y44" s="14"/>
      <c r="Z44" s="14"/>
      <c r="AA44" s="14"/>
      <c r="AB44" s="14"/>
      <c r="AC44" s="14"/>
      <c r="AD44" s="14"/>
      <c r="AE44" s="14"/>
      <c r="AF44" s="14"/>
      <c r="AG44" s="13">
        <v>19</v>
      </c>
      <c r="AH44" s="13">
        <v>18</v>
      </c>
      <c r="AI44" s="13">
        <v>17</v>
      </c>
      <c r="AJ44" s="13">
        <v>16</v>
      </c>
      <c r="AK44" s="13">
        <v>15</v>
      </c>
      <c r="AL44" s="13">
        <v>14</v>
      </c>
      <c r="AM44" s="13">
        <v>13</v>
      </c>
      <c r="AN44" s="13">
        <v>12</v>
      </c>
      <c r="AO44" s="13">
        <v>11</v>
      </c>
      <c r="AP44" s="13">
        <v>10</v>
      </c>
      <c r="AQ44" s="13">
        <v>9</v>
      </c>
      <c r="AR44" s="13">
        <v>8</v>
      </c>
      <c r="AS44" s="13">
        <v>7</v>
      </c>
      <c r="AT44" s="13">
        <v>6</v>
      </c>
      <c r="AU44" s="13">
        <v>5</v>
      </c>
      <c r="AV44" s="13">
        <v>4</v>
      </c>
      <c r="AW44" s="13">
        <v>3</v>
      </c>
      <c r="AX44" s="13">
        <v>2</v>
      </c>
      <c r="AY44" s="13">
        <v>1</v>
      </c>
      <c r="AZ44" s="22"/>
      <c r="BA44" s="22"/>
      <c r="BB44" s="22"/>
      <c r="BC44" s="22"/>
      <c r="BD44" s="22"/>
      <c r="BE44" s="22"/>
      <c r="BF44" s="22"/>
      <c r="BG44" s="22"/>
      <c r="BH44" s="22"/>
      <c r="BI44" s="22"/>
      <c r="BJ44" s="22"/>
      <c r="BK44" s="22"/>
      <c r="BL44" s="22"/>
      <c r="BM44" s="22"/>
      <c r="BN44" s="22"/>
      <c r="BO44" s="22"/>
      <c r="BP44" s="22"/>
      <c r="BQ44" s="215"/>
      <c r="BR44" s="12"/>
      <c r="BS44" s="12"/>
      <c r="BT44" s="12"/>
      <c r="BU44" s="22"/>
      <c r="BV44" s="2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row>
    <row r="45" spans="1:165" s="20" customFormat="1" ht="21.95" customHeight="1" x14ac:dyDescent="0.5">
      <c r="A45" s="180"/>
      <c r="B45" s="177"/>
      <c r="C45" s="177"/>
      <c r="D45" s="178"/>
      <c r="E45" s="178"/>
      <c r="F45" s="157"/>
      <c r="G45" s="15" t="s">
        <v>43</v>
      </c>
      <c r="H45" s="12"/>
      <c r="I45" s="12"/>
      <c r="J45" s="12"/>
      <c r="K45" s="12"/>
      <c r="L45" s="12"/>
      <c r="M45" s="12"/>
      <c r="N45" s="12"/>
      <c r="O45" s="12"/>
      <c r="P45" s="12"/>
      <c r="Q45" s="12"/>
      <c r="R45" s="12"/>
      <c r="S45" s="12"/>
      <c r="T45" s="12"/>
      <c r="U45" s="14"/>
      <c r="V45" s="14"/>
      <c r="W45" s="14"/>
      <c r="X45" s="14"/>
      <c r="Y45" s="14"/>
      <c r="Z45" s="14"/>
      <c r="AA45" s="14"/>
      <c r="AB45" s="14"/>
      <c r="AC45" s="14"/>
      <c r="AD45" s="14"/>
      <c r="AE45" s="14"/>
      <c r="AF45" s="14"/>
      <c r="AG45" s="22">
        <v>10.8</v>
      </c>
      <c r="AH45" s="22">
        <v>10.199999999999999</v>
      </c>
      <c r="AI45" s="22">
        <v>9.6</v>
      </c>
      <c r="AJ45" s="22">
        <v>9.1</v>
      </c>
      <c r="AK45" s="22">
        <v>8.5</v>
      </c>
      <c r="AL45" s="22">
        <v>7.9</v>
      </c>
      <c r="AM45" s="22">
        <v>7.4</v>
      </c>
      <c r="AN45" s="22">
        <v>6.8</v>
      </c>
      <c r="AO45" s="22">
        <v>6.2</v>
      </c>
      <c r="AP45" s="22">
        <v>5.7</v>
      </c>
      <c r="AQ45" s="22">
        <v>5.0999999999999996</v>
      </c>
      <c r="AR45" s="22">
        <v>4.5</v>
      </c>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15"/>
      <c r="BR45" s="12"/>
      <c r="BS45" s="12"/>
      <c r="BT45" s="12"/>
      <c r="BU45" s="22"/>
      <c r="BV45" s="2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row>
    <row r="46" spans="1:165" s="20" customFormat="1" ht="21.95" customHeight="1" x14ac:dyDescent="0.5">
      <c r="A46" s="180"/>
      <c r="B46" s="177"/>
      <c r="C46" s="177"/>
      <c r="D46" s="178"/>
      <c r="E46" s="178"/>
      <c r="F46" s="157"/>
      <c r="G46" s="157" t="s">
        <v>44</v>
      </c>
      <c r="H46" s="12" t="s">
        <v>45</v>
      </c>
      <c r="I46" s="12"/>
      <c r="J46" s="12"/>
      <c r="K46" s="12"/>
      <c r="L46" s="12"/>
      <c r="M46" s="12"/>
      <c r="N46" s="12"/>
      <c r="O46" s="12"/>
      <c r="P46" s="12"/>
      <c r="Q46" s="12"/>
      <c r="R46" s="12"/>
      <c r="S46" s="12"/>
      <c r="T46" s="12"/>
      <c r="U46" s="14"/>
      <c r="V46" s="14"/>
      <c r="W46" s="14"/>
      <c r="X46" s="14"/>
      <c r="Y46" s="14"/>
      <c r="Z46" s="14"/>
      <c r="AA46" s="14"/>
      <c r="AB46" s="14"/>
      <c r="AC46" s="14"/>
      <c r="AD46" s="14"/>
      <c r="AE46" s="14"/>
      <c r="AF46" s="14"/>
      <c r="AG46" s="23">
        <v>1.2</v>
      </c>
      <c r="AH46" s="23">
        <v>1</v>
      </c>
      <c r="AI46" s="23">
        <v>0.8</v>
      </c>
      <c r="AJ46" s="23">
        <v>0.7</v>
      </c>
      <c r="AK46" s="23">
        <v>0.5</v>
      </c>
      <c r="AL46" s="23">
        <v>0.3</v>
      </c>
      <c r="AM46" s="23">
        <v>0.2</v>
      </c>
      <c r="AN46" s="23">
        <v>0</v>
      </c>
      <c r="AO46" s="23">
        <v>0</v>
      </c>
      <c r="AP46" s="23">
        <v>0</v>
      </c>
      <c r="AQ46" s="23">
        <v>0</v>
      </c>
      <c r="AR46" s="23">
        <v>0</v>
      </c>
      <c r="AS46" s="23">
        <v>0</v>
      </c>
      <c r="AT46" s="23">
        <v>0</v>
      </c>
      <c r="AU46" s="23">
        <v>0</v>
      </c>
      <c r="AV46" s="23">
        <v>0</v>
      </c>
      <c r="AW46" s="23">
        <v>0</v>
      </c>
      <c r="AX46" s="23">
        <v>0</v>
      </c>
      <c r="AY46" s="23">
        <v>0</v>
      </c>
      <c r="AZ46" s="22"/>
      <c r="BA46" s="22"/>
      <c r="BB46" s="22"/>
      <c r="BC46" s="22"/>
      <c r="BD46" s="22"/>
      <c r="BE46" s="22"/>
      <c r="BF46" s="22"/>
      <c r="BG46" s="22"/>
      <c r="BH46" s="22"/>
      <c r="BI46" s="22"/>
      <c r="BJ46" s="22"/>
      <c r="BK46" s="22"/>
      <c r="BL46" s="22"/>
      <c r="BM46" s="22"/>
      <c r="BN46" s="22"/>
      <c r="BO46" s="22"/>
      <c r="BP46" s="22"/>
      <c r="BQ46" s="12"/>
      <c r="BR46" s="12"/>
      <c r="BS46" s="12"/>
      <c r="BT46" s="12"/>
      <c r="BU46" s="22"/>
      <c r="BV46" s="2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row>
    <row r="47" spans="1:165" s="20" customFormat="1" ht="21.95" customHeight="1" x14ac:dyDescent="0.5">
      <c r="A47" s="180"/>
      <c r="B47" s="177"/>
      <c r="C47" s="177"/>
      <c r="D47" s="178"/>
      <c r="E47" s="178"/>
      <c r="F47" s="157"/>
      <c r="G47" s="157"/>
      <c r="H47" s="15" t="s">
        <v>46</v>
      </c>
      <c r="I47" s="15"/>
      <c r="J47" s="15"/>
      <c r="K47" s="15"/>
      <c r="L47" s="15"/>
      <c r="M47" s="15"/>
      <c r="N47" s="15"/>
      <c r="O47" s="15"/>
      <c r="P47" s="15"/>
      <c r="Q47" s="15"/>
      <c r="R47" s="15"/>
      <c r="S47" s="15"/>
      <c r="T47" s="15"/>
      <c r="U47" s="14"/>
      <c r="V47" s="14"/>
      <c r="W47" s="14"/>
      <c r="X47" s="14"/>
      <c r="Y47" s="14"/>
      <c r="Z47" s="14"/>
      <c r="AA47" s="14"/>
      <c r="AB47" s="14"/>
      <c r="AC47" s="14"/>
      <c r="AD47" s="14"/>
      <c r="AE47" s="14"/>
      <c r="AF47" s="14"/>
      <c r="AG47" s="23">
        <v>3.7</v>
      </c>
      <c r="AH47" s="23">
        <v>3.5</v>
      </c>
      <c r="AI47" s="23">
        <v>3.3</v>
      </c>
      <c r="AJ47" s="23">
        <v>3.2</v>
      </c>
      <c r="AK47" s="23">
        <v>3</v>
      </c>
      <c r="AL47" s="23">
        <v>2.8</v>
      </c>
      <c r="AM47" s="23">
        <v>2.7</v>
      </c>
      <c r="AN47" s="23">
        <v>2.5</v>
      </c>
      <c r="AO47" s="23">
        <v>2.2999999999999998</v>
      </c>
      <c r="AP47" s="23">
        <v>2.1</v>
      </c>
      <c r="AQ47" s="23">
        <v>1.9</v>
      </c>
      <c r="AR47" s="23">
        <v>1.7</v>
      </c>
      <c r="AS47" s="23">
        <v>1.5</v>
      </c>
      <c r="AT47" s="23">
        <v>1.3</v>
      </c>
      <c r="AU47" s="23">
        <v>1</v>
      </c>
      <c r="AV47" s="23">
        <v>0.8</v>
      </c>
      <c r="AW47" s="23">
        <v>0.6</v>
      </c>
      <c r="AX47" s="23">
        <v>0.4</v>
      </c>
      <c r="AY47" s="23">
        <v>0.2</v>
      </c>
      <c r="AZ47" s="22"/>
      <c r="BA47" s="22"/>
      <c r="BB47" s="22"/>
      <c r="BC47" s="22"/>
      <c r="BD47" s="22"/>
      <c r="BE47" s="22"/>
      <c r="BF47" s="22"/>
      <c r="BG47" s="22"/>
      <c r="BH47" s="22"/>
      <c r="BI47" s="22"/>
      <c r="BJ47" s="22"/>
      <c r="BK47" s="22"/>
      <c r="BL47" s="22"/>
      <c r="BM47" s="22"/>
      <c r="BN47" s="22"/>
      <c r="BO47" s="22"/>
      <c r="BP47" s="22"/>
      <c r="BQ47" s="12"/>
      <c r="BR47" s="12"/>
      <c r="BS47" s="12"/>
      <c r="BT47" s="12"/>
      <c r="BU47" s="22"/>
      <c r="BV47" s="2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row>
    <row r="48" spans="1:165" s="20" customFormat="1" ht="21.95" customHeight="1" x14ac:dyDescent="0.5">
      <c r="A48" s="180"/>
      <c r="B48" s="177"/>
      <c r="C48" s="177"/>
      <c r="D48" s="178"/>
      <c r="E48" s="178"/>
      <c r="F48" s="157"/>
      <c r="G48" s="157"/>
      <c r="H48" s="15" t="s">
        <v>47</v>
      </c>
      <c r="I48" s="15"/>
      <c r="J48" s="15"/>
      <c r="K48" s="15"/>
      <c r="L48" s="15"/>
      <c r="M48" s="15"/>
      <c r="N48" s="15"/>
      <c r="O48" s="15"/>
      <c r="P48" s="15"/>
      <c r="Q48" s="15"/>
      <c r="R48" s="15"/>
      <c r="S48" s="15"/>
      <c r="T48" s="15"/>
      <c r="U48" s="14"/>
      <c r="V48" s="14"/>
      <c r="W48" s="14"/>
      <c r="X48" s="14"/>
      <c r="Y48" s="14"/>
      <c r="Z48" s="14"/>
      <c r="AA48" s="14"/>
      <c r="AB48" s="14"/>
      <c r="AC48" s="14"/>
      <c r="AD48" s="14"/>
      <c r="AE48" s="14"/>
      <c r="AF48" s="14"/>
      <c r="AG48" s="23">
        <v>5.3</v>
      </c>
      <c r="AH48" s="23">
        <v>5</v>
      </c>
      <c r="AI48" s="23">
        <v>4.8</v>
      </c>
      <c r="AJ48" s="23">
        <v>4.5</v>
      </c>
      <c r="AK48" s="23">
        <v>4.3</v>
      </c>
      <c r="AL48" s="23">
        <v>4</v>
      </c>
      <c r="AM48" s="23">
        <v>3.8</v>
      </c>
      <c r="AN48" s="23">
        <v>3.5</v>
      </c>
      <c r="AO48" s="23">
        <v>3.2</v>
      </c>
      <c r="AP48" s="23">
        <v>2.9</v>
      </c>
      <c r="AQ48" s="23">
        <v>2.6</v>
      </c>
      <c r="AR48" s="23">
        <v>2.2999999999999998</v>
      </c>
      <c r="AS48" s="23">
        <v>2</v>
      </c>
      <c r="AT48" s="23">
        <v>1.8</v>
      </c>
      <c r="AU48" s="23">
        <v>1.5</v>
      </c>
      <c r="AV48" s="23">
        <v>1.2</v>
      </c>
      <c r="AW48" s="23">
        <v>0.9</v>
      </c>
      <c r="AX48" s="23">
        <v>0.6</v>
      </c>
      <c r="AY48" s="23">
        <v>0.3</v>
      </c>
      <c r="AZ48" s="22"/>
      <c r="BA48" s="22"/>
      <c r="BB48" s="22"/>
      <c r="BC48" s="22"/>
      <c r="BD48" s="22"/>
      <c r="BE48" s="22"/>
      <c r="BF48" s="22"/>
      <c r="BG48" s="22"/>
      <c r="BH48" s="22"/>
      <c r="BI48" s="22"/>
      <c r="BJ48" s="22"/>
      <c r="BK48" s="22"/>
      <c r="BL48" s="22"/>
      <c r="BM48" s="22"/>
      <c r="BN48" s="22"/>
      <c r="BO48" s="22"/>
      <c r="BP48" s="22"/>
      <c r="BQ48" s="12"/>
      <c r="BR48" s="12"/>
      <c r="BS48" s="12"/>
      <c r="BT48" s="12"/>
      <c r="BU48" s="22"/>
      <c r="BV48" s="2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row>
    <row r="49" spans="1:165" s="20" customFormat="1" ht="21.95" customHeight="1" x14ac:dyDescent="0.5">
      <c r="A49" s="180"/>
      <c r="B49" s="177">
        <v>22402</v>
      </c>
      <c r="C49" s="177">
        <v>45901</v>
      </c>
      <c r="D49" s="178">
        <v>45078</v>
      </c>
      <c r="E49" s="178">
        <v>45292</v>
      </c>
      <c r="F49" s="12" t="s">
        <v>12</v>
      </c>
      <c r="G49" s="12"/>
      <c r="H49" s="12"/>
      <c r="I49" s="12"/>
      <c r="J49" s="12"/>
      <c r="K49" s="12"/>
      <c r="L49" s="12"/>
      <c r="M49" s="12"/>
      <c r="N49" s="12"/>
      <c r="O49" s="12"/>
      <c r="P49" s="12"/>
      <c r="Q49" s="12"/>
      <c r="R49" s="12"/>
      <c r="S49" s="12"/>
      <c r="T49" s="12"/>
      <c r="U49" s="14"/>
      <c r="V49" s="14"/>
      <c r="W49" s="14"/>
      <c r="X49" s="14"/>
      <c r="Y49" s="13" t="s">
        <v>13</v>
      </c>
      <c r="Z49" s="13" t="s">
        <v>14</v>
      </c>
      <c r="AA49" s="13" t="s">
        <v>15</v>
      </c>
      <c r="AB49" s="13" t="s">
        <v>16</v>
      </c>
      <c r="AC49" s="13" t="s">
        <v>17</v>
      </c>
      <c r="AD49" s="13" t="s">
        <v>18</v>
      </c>
      <c r="AE49" s="13" t="s">
        <v>19</v>
      </c>
      <c r="AF49" s="13" t="s">
        <v>20</v>
      </c>
      <c r="AG49" s="13" t="s">
        <v>21</v>
      </c>
      <c r="AH49" s="13" t="s">
        <v>22</v>
      </c>
      <c r="AI49" s="13" t="s">
        <v>23</v>
      </c>
      <c r="AJ49" s="13" t="s">
        <v>24</v>
      </c>
      <c r="AK49" s="13" t="s">
        <v>25</v>
      </c>
      <c r="AL49" s="13" t="s">
        <v>26</v>
      </c>
      <c r="AM49" s="13" t="s">
        <v>27</v>
      </c>
      <c r="AN49" s="13" t="s">
        <v>28</v>
      </c>
      <c r="AO49" s="13" t="s">
        <v>29</v>
      </c>
      <c r="AP49" s="13" t="s">
        <v>30</v>
      </c>
      <c r="AQ49" s="13" t="s">
        <v>31</v>
      </c>
      <c r="AR49" s="13" t="s">
        <v>32</v>
      </c>
      <c r="AS49" s="13" t="s">
        <v>33</v>
      </c>
      <c r="AT49" s="13" t="s">
        <v>34</v>
      </c>
      <c r="AU49" s="13" t="s">
        <v>35</v>
      </c>
      <c r="AV49" s="13" t="s">
        <v>36</v>
      </c>
      <c r="AW49" s="13" t="s">
        <v>37</v>
      </c>
      <c r="AX49" s="13" t="s">
        <v>38</v>
      </c>
      <c r="AY49" s="13" t="s">
        <v>39</v>
      </c>
      <c r="AZ49" s="13" t="s">
        <v>40</v>
      </c>
      <c r="BA49" s="22"/>
      <c r="BB49" s="22"/>
      <c r="BC49" s="22"/>
      <c r="BD49" s="22"/>
      <c r="BE49" s="22"/>
      <c r="BF49" s="22"/>
      <c r="BG49" s="22"/>
      <c r="BH49" s="22"/>
      <c r="BI49" s="22"/>
      <c r="BJ49" s="22"/>
      <c r="BK49" s="22"/>
      <c r="BL49" s="22"/>
      <c r="BM49" s="22"/>
      <c r="BN49" s="22"/>
      <c r="BO49" s="22"/>
      <c r="BP49" s="22"/>
      <c r="BQ49" s="14"/>
      <c r="BR49" s="14"/>
      <c r="BS49" s="14"/>
      <c r="BT49" s="14"/>
      <c r="BU49" s="14"/>
      <c r="BV49" s="14"/>
      <c r="BW49" s="14"/>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row>
    <row r="50" spans="1:165" s="20" customFormat="1" ht="21.95" customHeight="1" x14ac:dyDescent="0.5">
      <c r="A50" s="180"/>
      <c r="B50" s="177"/>
      <c r="C50" s="177"/>
      <c r="D50" s="178"/>
      <c r="E50" s="178"/>
      <c r="F50" s="15" t="s">
        <v>2</v>
      </c>
      <c r="G50" s="12" t="s">
        <v>41</v>
      </c>
      <c r="H50" s="12"/>
      <c r="I50" s="12"/>
      <c r="J50" s="12"/>
      <c r="K50" s="12"/>
      <c r="L50" s="12"/>
      <c r="M50" s="12"/>
      <c r="N50" s="12"/>
      <c r="O50" s="12"/>
      <c r="P50" s="12"/>
      <c r="Q50" s="12"/>
      <c r="R50" s="12"/>
      <c r="S50" s="12"/>
      <c r="T50" s="12"/>
      <c r="U50" s="14"/>
      <c r="V50" s="14"/>
      <c r="W50" s="14"/>
      <c r="X50" s="14"/>
      <c r="Y50" s="14"/>
      <c r="Z50" s="156" t="s">
        <v>67</v>
      </c>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7" t="s">
        <v>157</v>
      </c>
      <c r="BB50" s="157"/>
      <c r="BC50" s="157"/>
      <c r="BD50" s="157"/>
      <c r="BE50" s="157"/>
      <c r="BF50" s="157"/>
      <c r="BG50" s="157"/>
      <c r="BH50" s="157"/>
      <c r="BI50" s="157"/>
      <c r="BJ50" s="157"/>
      <c r="BK50" s="157"/>
      <c r="BL50" s="157"/>
      <c r="BM50" s="157"/>
      <c r="BN50" s="157"/>
      <c r="BO50" s="157"/>
      <c r="BP50" s="22"/>
      <c r="BQ50" s="14"/>
      <c r="BR50" s="14"/>
      <c r="BS50" s="14"/>
      <c r="BT50" s="14"/>
      <c r="BU50" s="14"/>
      <c r="BV50" s="14"/>
      <c r="BW50" s="14"/>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row>
    <row r="51" spans="1:165" s="20" customFormat="1" ht="21.95" customHeight="1" x14ac:dyDescent="0.5">
      <c r="A51" s="180"/>
      <c r="B51" s="177"/>
      <c r="C51" s="177"/>
      <c r="D51" s="178"/>
      <c r="E51" s="178"/>
      <c r="F51" s="157" t="s">
        <v>7</v>
      </c>
      <c r="G51" s="12" t="s">
        <v>42</v>
      </c>
      <c r="H51" s="6"/>
      <c r="I51" s="6"/>
      <c r="J51" s="6"/>
      <c r="K51" s="6"/>
      <c r="L51" s="6"/>
      <c r="M51" s="6"/>
      <c r="N51" s="6"/>
      <c r="O51" s="6"/>
      <c r="P51" s="6"/>
      <c r="Q51" s="6"/>
      <c r="R51" s="6"/>
      <c r="S51" s="6"/>
      <c r="T51" s="6"/>
      <c r="U51" s="14"/>
      <c r="V51" s="14"/>
      <c r="W51" s="14"/>
      <c r="X51" s="14"/>
      <c r="Y51" s="14"/>
      <c r="Z51" s="14"/>
      <c r="AA51" s="14"/>
      <c r="AB51" s="14"/>
      <c r="AC51" s="14"/>
      <c r="AD51" s="14"/>
      <c r="AE51" s="14"/>
      <c r="AF51" s="14"/>
      <c r="AG51" s="13">
        <v>20</v>
      </c>
      <c r="AH51" s="13">
        <v>19</v>
      </c>
      <c r="AI51" s="13">
        <v>18</v>
      </c>
      <c r="AJ51" s="13">
        <v>17</v>
      </c>
      <c r="AK51" s="13">
        <v>16</v>
      </c>
      <c r="AL51" s="13">
        <v>15</v>
      </c>
      <c r="AM51" s="13">
        <v>14</v>
      </c>
      <c r="AN51" s="13">
        <v>13</v>
      </c>
      <c r="AO51" s="13">
        <v>12</v>
      </c>
      <c r="AP51" s="13">
        <v>11</v>
      </c>
      <c r="AQ51" s="13">
        <v>10</v>
      </c>
      <c r="AR51" s="13">
        <v>9</v>
      </c>
      <c r="AS51" s="13">
        <v>8</v>
      </c>
      <c r="AT51" s="13">
        <v>7</v>
      </c>
      <c r="AU51" s="13">
        <v>6</v>
      </c>
      <c r="AV51" s="13">
        <v>5</v>
      </c>
      <c r="AW51" s="13">
        <v>4</v>
      </c>
      <c r="AX51" s="13">
        <v>3</v>
      </c>
      <c r="AY51" s="13">
        <v>2</v>
      </c>
      <c r="AZ51" s="13">
        <v>1</v>
      </c>
      <c r="BA51" s="22"/>
      <c r="BB51" s="22"/>
      <c r="BC51" s="22"/>
      <c r="BD51" s="22"/>
      <c r="BE51" s="22"/>
      <c r="BF51" s="22"/>
      <c r="BG51" s="22"/>
      <c r="BH51" s="22"/>
      <c r="BI51" s="22"/>
      <c r="BJ51" s="22"/>
      <c r="BK51" s="22"/>
      <c r="BL51" s="22"/>
      <c r="BM51" s="22"/>
      <c r="BN51" s="22"/>
      <c r="BO51" s="22"/>
      <c r="BP51" s="22"/>
      <c r="BQ51" s="14"/>
      <c r="BR51" s="14"/>
      <c r="BS51" s="14"/>
      <c r="BT51" s="14"/>
      <c r="BU51" s="14"/>
      <c r="BV51" s="14"/>
      <c r="BW51" s="14"/>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row>
    <row r="52" spans="1:165" s="20" customFormat="1" ht="21.95" customHeight="1" x14ac:dyDescent="0.5">
      <c r="A52" s="180"/>
      <c r="B52" s="177"/>
      <c r="C52" s="177"/>
      <c r="D52" s="178"/>
      <c r="E52" s="178"/>
      <c r="F52" s="157"/>
      <c r="G52" s="15" t="s">
        <v>43</v>
      </c>
      <c r="H52" s="12"/>
      <c r="I52" s="12"/>
      <c r="J52" s="12"/>
      <c r="K52" s="12"/>
      <c r="L52" s="12"/>
      <c r="M52" s="12"/>
      <c r="N52" s="12"/>
      <c r="O52" s="12"/>
      <c r="P52" s="12"/>
      <c r="Q52" s="12"/>
      <c r="R52" s="12"/>
      <c r="S52" s="12"/>
      <c r="T52" s="12"/>
      <c r="U52" s="14"/>
      <c r="V52" s="14"/>
      <c r="W52" s="14"/>
      <c r="X52" s="14"/>
      <c r="Y52" s="14"/>
      <c r="Z52" s="14"/>
      <c r="AA52" s="14"/>
      <c r="AB52" s="14"/>
      <c r="AC52" s="14"/>
      <c r="AD52" s="14"/>
      <c r="AE52" s="14"/>
      <c r="AF52" s="14"/>
      <c r="AG52" s="22">
        <v>11.3</v>
      </c>
      <c r="AH52" s="22">
        <v>10.8</v>
      </c>
      <c r="AI52" s="22">
        <v>10.199999999999999</v>
      </c>
      <c r="AJ52" s="22">
        <v>9.6</v>
      </c>
      <c r="AK52" s="22">
        <v>9.1</v>
      </c>
      <c r="AL52" s="22">
        <v>8.5</v>
      </c>
      <c r="AM52" s="22">
        <v>7.9</v>
      </c>
      <c r="AN52" s="22">
        <v>7.4</v>
      </c>
      <c r="AO52" s="22">
        <v>6.8</v>
      </c>
      <c r="AP52" s="22">
        <v>6.2</v>
      </c>
      <c r="AQ52" s="22">
        <v>5.7</v>
      </c>
      <c r="AR52" s="22">
        <v>5.0999999999999996</v>
      </c>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14"/>
      <c r="BR52" s="14"/>
      <c r="BS52" s="14"/>
      <c r="BT52" s="14"/>
      <c r="BU52" s="14"/>
      <c r="BV52" s="14"/>
      <c r="BW52" s="14"/>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row>
    <row r="53" spans="1:165" s="20" customFormat="1" ht="21.95" customHeight="1" x14ac:dyDescent="0.5">
      <c r="A53" s="180"/>
      <c r="B53" s="177"/>
      <c r="C53" s="177"/>
      <c r="D53" s="178"/>
      <c r="E53" s="178"/>
      <c r="F53" s="157"/>
      <c r="G53" s="157" t="s">
        <v>44</v>
      </c>
      <c r="H53" s="12" t="s">
        <v>45</v>
      </c>
      <c r="I53" s="12"/>
      <c r="J53" s="12"/>
      <c r="K53" s="12"/>
      <c r="L53" s="12"/>
      <c r="M53" s="12"/>
      <c r="N53" s="12"/>
      <c r="O53" s="12"/>
      <c r="P53" s="12"/>
      <c r="Q53" s="12"/>
      <c r="R53" s="12"/>
      <c r="S53" s="12"/>
      <c r="T53" s="12"/>
      <c r="U53" s="14"/>
      <c r="V53" s="14"/>
      <c r="W53" s="14"/>
      <c r="X53" s="14"/>
      <c r="Y53" s="14"/>
      <c r="Z53" s="14"/>
      <c r="AA53" s="14"/>
      <c r="AB53" s="14"/>
      <c r="AC53" s="14"/>
      <c r="AD53" s="14"/>
      <c r="AE53" s="14"/>
      <c r="AF53" s="14"/>
      <c r="AG53" s="23">
        <v>1.3</v>
      </c>
      <c r="AH53" s="23">
        <v>1.2</v>
      </c>
      <c r="AI53" s="23">
        <v>1</v>
      </c>
      <c r="AJ53" s="23">
        <v>0.8</v>
      </c>
      <c r="AK53" s="23">
        <v>0.7</v>
      </c>
      <c r="AL53" s="23">
        <v>0.5</v>
      </c>
      <c r="AM53" s="23">
        <v>0.3</v>
      </c>
      <c r="AN53" s="23">
        <v>0.2</v>
      </c>
      <c r="AO53" s="23">
        <v>0</v>
      </c>
      <c r="AP53" s="23">
        <v>0</v>
      </c>
      <c r="AQ53" s="23">
        <v>0</v>
      </c>
      <c r="AR53" s="23">
        <v>0</v>
      </c>
      <c r="AS53" s="23">
        <v>0</v>
      </c>
      <c r="AT53" s="23">
        <v>0</v>
      </c>
      <c r="AU53" s="23">
        <v>0</v>
      </c>
      <c r="AV53" s="23">
        <v>0</v>
      </c>
      <c r="AW53" s="23">
        <v>0</v>
      </c>
      <c r="AX53" s="23">
        <v>0</v>
      </c>
      <c r="AY53" s="23">
        <v>0</v>
      </c>
      <c r="AZ53" s="23">
        <v>0</v>
      </c>
      <c r="BA53" s="22"/>
      <c r="BB53" s="22"/>
      <c r="BC53" s="22"/>
      <c r="BD53" s="22"/>
      <c r="BE53" s="22"/>
      <c r="BF53" s="22"/>
      <c r="BG53" s="22"/>
      <c r="BH53" s="22"/>
      <c r="BI53" s="22"/>
      <c r="BJ53" s="22"/>
      <c r="BK53" s="22"/>
      <c r="BL53" s="22"/>
      <c r="BM53" s="22"/>
      <c r="BN53" s="22"/>
      <c r="BO53" s="22"/>
      <c r="BP53" s="22"/>
      <c r="BQ53" s="14"/>
      <c r="BR53" s="14"/>
      <c r="BS53" s="14"/>
      <c r="BT53" s="14"/>
      <c r="BU53" s="14"/>
      <c r="BV53" s="14"/>
      <c r="BW53" s="14"/>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row>
    <row r="54" spans="1:165" s="20" customFormat="1" ht="21.95" customHeight="1" x14ac:dyDescent="0.5">
      <c r="A54" s="180"/>
      <c r="B54" s="177"/>
      <c r="C54" s="177"/>
      <c r="D54" s="178"/>
      <c r="E54" s="178"/>
      <c r="F54" s="157"/>
      <c r="G54" s="157"/>
      <c r="H54" s="15" t="s">
        <v>46</v>
      </c>
      <c r="I54" s="15"/>
      <c r="J54" s="15"/>
      <c r="K54" s="15"/>
      <c r="L54" s="15"/>
      <c r="M54" s="15"/>
      <c r="N54" s="15"/>
      <c r="O54" s="15"/>
      <c r="P54" s="15"/>
      <c r="Q54" s="15"/>
      <c r="R54" s="15"/>
      <c r="S54" s="15"/>
      <c r="T54" s="15"/>
      <c r="U54" s="14"/>
      <c r="V54" s="14"/>
      <c r="W54" s="14"/>
      <c r="X54" s="14"/>
      <c r="Y54" s="14"/>
      <c r="Z54" s="14"/>
      <c r="AA54" s="14"/>
      <c r="AB54" s="14"/>
      <c r="AC54" s="14"/>
      <c r="AD54" s="14"/>
      <c r="AE54" s="14"/>
      <c r="AF54" s="14"/>
      <c r="AG54" s="23">
        <v>3.8</v>
      </c>
      <c r="AH54" s="23">
        <v>3.7</v>
      </c>
      <c r="AI54" s="23">
        <v>3.5</v>
      </c>
      <c r="AJ54" s="23">
        <v>3.3</v>
      </c>
      <c r="AK54" s="23">
        <v>3.2</v>
      </c>
      <c r="AL54" s="23">
        <v>3</v>
      </c>
      <c r="AM54" s="23">
        <v>2.8</v>
      </c>
      <c r="AN54" s="23">
        <v>2.7</v>
      </c>
      <c r="AO54" s="23">
        <v>2.5</v>
      </c>
      <c r="AP54" s="23">
        <v>2.2999999999999998</v>
      </c>
      <c r="AQ54" s="23">
        <v>2.1</v>
      </c>
      <c r="AR54" s="23">
        <v>1.9</v>
      </c>
      <c r="AS54" s="23">
        <v>1.7</v>
      </c>
      <c r="AT54" s="23">
        <v>1.5</v>
      </c>
      <c r="AU54" s="23">
        <v>1.3</v>
      </c>
      <c r="AV54" s="23">
        <v>1</v>
      </c>
      <c r="AW54" s="23">
        <v>0.8</v>
      </c>
      <c r="AX54" s="23">
        <v>0.6</v>
      </c>
      <c r="AY54" s="23">
        <v>0.4</v>
      </c>
      <c r="AZ54" s="23">
        <v>0.2</v>
      </c>
      <c r="BA54" s="22"/>
      <c r="BB54" s="22"/>
      <c r="BC54" s="22"/>
      <c r="BD54" s="22"/>
      <c r="BE54" s="22"/>
      <c r="BF54" s="22"/>
      <c r="BG54" s="22"/>
      <c r="BH54" s="22"/>
      <c r="BI54" s="22"/>
      <c r="BJ54" s="22"/>
      <c r="BK54" s="22"/>
      <c r="BL54" s="22"/>
      <c r="BM54" s="22"/>
      <c r="BN54" s="22"/>
      <c r="BO54" s="22"/>
      <c r="BP54" s="22"/>
      <c r="BQ54" s="14"/>
      <c r="BR54" s="14"/>
      <c r="BS54" s="14"/>
      <c r="BT54" s="14"/>
      <c r="BU54" s="14"/>
      <c r="BV54" s="14"/>
      <c r="BW54" s="14"/>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row>
    <row r="55" spans="1:165" s="20" customFormat="1" ht="21.95" customHeight="1" x14ac:dyDescent="0.5">
      <c r="A55" s="180"/>
      <c r="B55" s="177"/>
      <c r="C55" s="177"/>
      <c r="D55" s="178"/>
      <c r="E55" s="178"/>
      <c r="F55" s="157"/>
      <c r="G55" s="157"/>
      <c r="H55" s="15" t="s">
        <v>47</v>
      </c>
      <c r="I55" s="15"/>
      <c r="J55" s="15"/>
      <c r="K55" s="15"/>
      <c r="L55" s="15"/>
      <c r="M55" s="15"/>
      <c r="N55" s="15"/>
      <c r="O55" s="15"/>
      <c r="P55" s="15"/>
      <c r="Q55" s="15"/>
      <c r="R55" s="15"/>
      <c r="S55" s="15"/>
      <c r="T55" s="15"/>
      <c r="U55" s="14"/>
      <c r="V55" s="14"/>
      <c r="W55" s="14"/>
      <c r="X55" s="14"/>
      <c r="Y55" s="14"/>
      <c r="Z55" s="14"/>
      <c r="AA55" s="14"/>
      <c r="AB55" s="14"/>
      <c r="AC55" s="14"/>
      <c r="AD55" s="14"/>
      <c r="AE55" s="14"/>
      <c r="AF55" s="14"/>
      <c r="AG55" s="23">
        <v>5.5</v>
      </c>
      <c r="AH55" s="23">
        <v>5.3</v>
      </c>
      <c r="AI55" s="23">
        <v>5</v>
      </c>
      <c r="AJ55" s="23">
        <v>4.8</v>
      </c>
      <c r="AK55" s="23">
        <v>4.5</v>
      </c>
      <c r="AL55" s="23">
        <v>4.3</v>
      </c>
      <c r="AM55" s="23">
        <v>4</v>
      </c>
      <c r="AN55" s="23">
        <v>3.8</v>
      </c>
      <c r="AO55" s="23">
        <v>3.5</v>
      </c>
      <c r="AP55" s="23">
        <v>3.2</v>
      </c>
      <c r="AQ55" s="23">
        <v>2.9</v>
      </c>
      <c r="AR55" s="23">
        <v>2.6</v>
      </c>
      <c r="AS55" s="23">
        <v>2.2999999999999998</v>
      </c>
      <c r="AT55" s="23">
        <v>2</v>
      </c>
      <c r="AU55" s="23">
        <v>1.8</v>
      </c>
      <c r="AV55" s="23">
        <v>1.5</v>
      </c>
      <c r="AW55" s="23">
        <v>1.2</v>
      </c>
      <c r="AX55" s="23">
        <v>0.9</v>
      </c>
      <c r="AY55" s="23">
        <v>0.6</v>
      </c>
      <c r="AZ55" s="23">
        <v>0.3</v>
      </c>
      <c r="BA55" s="22"/>
      <c r="BB55" s="22"/>
      <c r="BC55" s="22"/>
      <c r="BD55" s="22"/>
      <c r="BE55" s="22"/>
      <c r="BF55" s="22"/>
      <c r="BG55" s="22"/>
      <c r="BH55" s="22"/>
      <c r="BI55" s="22"/>
      <c r="BJ55" s="22"/>
      <c r="BK55" s="22"/>
      <c r="BL55" s="22"/>
      <c r="BM55" s="22"/>
      <c r="BN55" s="22"/>
      <c r="BO55" s="22"/>
      <c r="BP55" s="22"/>
      <c r="BQ55" s="14"/>
      <c r="BR55" s="14"/>
      <c r="BS55" s="14"/>
      <c r="BT55" s="14"/>
      <c r="BU55" s="14"/>
      <c r="BV55" s="14"/>
      <c r="BW55" s="14"/>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row>
    <row r="56" spans="1:165" s="20" customFormat="1" ht="21.95" customHeight="1" x14ac:dyDescent="0.5">
      <c r="A56" s="180"/>
      <c r="B56" s="177">
        <v>22433</v>
      </c>
      <c r="C56" s="177">
        <v>45931</v>
      </c>
      <c r="D56" s="178">
        <v>45108</v>
      </c>
      <c r="E56" s="178">
        <v>45292</v>
      </c>
      <c r="F56" s="12" t="s">
        <v>12</v>
      </c>
      <c r="G56" s="12"/>
      <c r="H56" s="12"/>
      <c r="I56" s="12"/>
      <c r="J56" s="12"/>
      <c r="K56" s="12"/>
      <c r="L56" s="12"/>
      <c r="M56" s="12"/>
      <c r="N56" s="12"/>
      <c r="O56" s="12"/>
      <c r="P56" s="12"/>
      <c r="Q56" s="12"/>
      <c r="R56" s="12"/>
      <c r="S56" s="12"/>
      <c r="T56" s="12"/>
      <c r="U56" s="14"/>
      <c r="V56" s="14"/>
      <c r="W56" s="14"/>
      <c r="X56" s="14"/>
      <c r="Y56" s="14"/>
      <c r="Z56" s="13" t="s">
        <v>13</v>
      </c>
      <c r="AA56" s="13" t="s">
        <v>14</v>
      </c>
      <c r="AB56" s="13" t="s">
        <v>15</v>
      </c>
      <c r="AC56" s="13" t="s">
        <v>16</v>
      </c>
      <c r="AD56" s="13" t="s">
        <v>17</v>
      </c>
      <c r="AE56" s="13" t="s">
        <v>18</v>
      </c>
      <c r="AF56" s="13" t="s">
        <v>19</v>
      </c>
      <c r="AG56" s="13" t="s">
        <v>20</v>
      </c>
      <c r="AH56" s="13" t="s">
        <v>21</v>
      </c>
      <c r="AI56" s="13" t="s">
        <v>22</v>
      </c>
      <c r="AJ56" s="13" t="s">
        <v>23</v>
      </c>
      <c r="AK56" s="13" t="s">
        <v>24</v>
      </c>
      <c r="AL56" s="13" t="s">
        <v>25</v>
      </c>
      <c r="AM56" s="13" t="s">
        <v>26</v>
      </c>
      <c r="AN56" s="13" t="s">
        <v>27</v>
      </c>
      <c r="AO56" s="13" t="s">
        <v>28</v>
      </c>
      <c r="AP56" s="13" t="s">
        <v>29</v>
      </c>
      <c r="AQ56" s="13" t="s">
        <v>30</v>
      </c>
      <c r="AR56" s="13" t="s">
        <v>31</v>
      </c>
      <c r="AS56" s="13" t="s">
        <v>32</v>
      </c>
      <c r="AT56" s="13" t="s">
        <v>33</v>
      </c>
      <c r="AU56" s="13" t="s">
        <v>34</v>
      </c>
      <c r="AV56" s="13" t="s">
        <v>35</v>
      </c>
      <c r="AW56" s="13" t="s">
        <v>36</v>
      </c>
      <c r="AX56" s="13" t="s">
        <v>37</v>
      </c>
      <c r="AY56" s="13" t="s">
        <v>38</v>
      </c>
      <c r="AZ56" s="13" t="s">
        <v>39</v>
      </c>
      <c r="BA56" s="13" t="s">
        <v>40</v>
      </c>
      <c r="BB56" s="22"/>
      <c r="BC56" s="22"/>
      <c r="BD56" s="22"/>
      <c r="BE56" s="22"/>
      <c r="BF56" s="22"/>
      <c r="BG56" s="22"/>
      <c r="BH56" s="22"/>
      <c r="BI56" s="22"/>
      <c r="BJ56" s="22"/>
      <c r="BK56" s="22"/>
      <c r="BL56" s="22"/>
      <c r="BM56" s="22"/>
      <c r="BN56" s="22"/>
      <c r="BO56" s="22"/>
      <c r="BP56" s="22"/>
      <c r="BQ56" s="14"/>
      <c r="BR56" s="14"/>
      <c r="BS56" s="14"/>
      <c r="BT56" s="14"/>
      <c r="BU56" s="14"/>
      <c r="BV56" s="14"/>
      <c r="BW56" s="14"/>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row>
    <row r="57" spans="1:165" s="20" customFormat="1" ht="21.95" customHeight="1" x14ac:dyDescent="0.5">
      <c r="A57" s="180"/>
      <c r="B57" s="177"/>
      <c r="C57" s="177"/>
      <c r="D57" s="178"/>
      <c r="E57" s="178"/>
      <c r="F57" s="15" t="s">
        <v>2</v>
      </c>
      <c r="G57" s="12" t="s">
        <v>41</v>
      </c>
      <c r="H57" s="12"/>
      <c r="I57" s="12"/>
      <c r="J57" s="12"/>
      <c r="K57" s="12"/>
      <c r="L57" s="12"/>
      <c r="M57" s="12"/>
      <c r="N57" s="12"/>
      <c r="O57" s="12"/>
      <c r="P57" s="12"/>
      <c r="Q57" s="12"/>
      <c r="R57" s="12"/>
      <c r="S57" s="12"/>
      <c r="T57" s="12"/>
      <c r="U57" s="14"/>
      <c r="V57" s="14"/>
      <c r="W57" s="14"/>
      <c r="X57" s="14"/>
      <c r="Y57" s="14"/>
      <c r="Z57" s="14"/>
      <c r="AA57" s="156" t="s">
        <v>67</v>
      </c>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7" t="s">
        <v>157</v>
      </c>
      <c r="BC57" s="157"/>
      <c r="BD57" s="157"/>
      <c r="BE57" s="157"/>
      <c r="BF57" s="157"/>
      <c r="BG57" s="157"/>
      <c r="BH57" s="157"/>
      <c r="BI57" s="157"/>
      <c r="BJ57" s="157"/>
      <c r="BK57" s="157"/>
      <c r="BL57" s="157"/>
      <c r="BM57" s="157"/>
      <c r="BN57" s="157"/>
      <c r="BO57" s="157"/>
      <c r="BP57" s="157"/>
      <c r="BQ57" s="14"/>
      <c r="BR57" s="14"/>
      <c r="BS57" s="14"/>
      <c r="BT57" s="14"/>
      <c r="BU57" s="14"/>
      <c r="BV57" s="14"/>
      <c r="BW57" s="14"/>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row>
    <row r="58" spans="1:165" s="20" customFormat="1" ht="21.95" customHeight="1" x14ac:dyDescent="0.5">
      <c r="A58" s="180"/>
      <c r="B58" s="177"/>
      <c r="C58" s="177"/>
      <c r="D58" s="178"/>
      <c r="E58" s="178"/>
      <c r="F58" s="157" t="s">
        <v>7</v>
      </c>
      <c r="G58" s="12" t="s">
        <v>42</v>
      </c>
      <c r="H58" s="6"/>
      <c r="I58" s="6"/>
      <c r="J58" s="6"/>
      <c r="K58" s="6"/>
      <c r="L58" s="6"/>
      <c r="M58" s="6"/>
      <c r="N58" s="6"/>
      <c r="O58" s="6"/>
      <c r="P58" s="6"/>
      <c r="Q58" s="6"/>
      <c r="R58" s="6"/>
      <c r="S58" s="6"/>
      <c r="T58" s="6"/>
      <c r="U58" s="14"/>
      <c r="V58" s="14"/>
      <c r="W58" s="14"/>
      <c r="X58" s="14"/>
      <c r="Y58" s="14"/>
      <c r="Z58" s="14"/>
      <c r="AA58" s="14"/>
      <c r="AB58" s="14"/>
      <c r="AC58" s="14"/>
      <c r="AD58" s="14"/>
      <c r="AE58" s="14"/>
      <c r="AF58" s="14"/>
      <c r="AG58" s="13">
        <v>21</v>
      </c>
      <c r="AH58" s="13">
        <v>20</v>
      </c>
      <c r="AI58" s="13">
        <v>19</v>
      </c>
      <c r="AJ58" s="13">
        <v>18</v>
      </c>
      <c r="AK58" s="13">
        <v>17</v>
      </c>
      <c r="AL58" s="13">
        <v>16</v>
      </c>
      <c r="AM58" s="13">
        <v>15</v>
      </c>
      <c r="AN58" s="13">
        <v>14</v>
      </c>
      <c r="AO58" s="13">
        <v>13</v>
      </c>
      <c r="AP58" s="13">
        <v>12</v>
      </c>
      <c r="AQ58" s="13">
        <v>11</v>
      </c>
      <c r="AR58" s="13">
        <v>10</v>
      </c>
      <c r="AS58" s="13">
        <v>9</v>
      </c>
      <c r="AT58" s="13">
        <v>8</v>
      </c>
      <c r="AU58" s="13">
        <v>7</v>
      </c>
      <c r="AV58" s="13">
        <v>6</v>
      </c>
      <c r="AW58" s="13">
        <v>5</v>
      </c>
      <c r="AX58" s="13">
        <v>4</v>
      </c>
      <c r="AY58" s="13">
        <v>3</v>
      </c>
      <c r="AZ58" s="13">
        <v>2</v>
      </c>
      <c r="BA58" s="13">
        <v>1</v>
      </c>
      <c r="BB58" s="22"/>
      <c r="BC58" s="22"/>
      <c r="BD58" s="22"/>
      <c r="BE58" s="22"/>
      <c r="BF58" s="22"/>
      <c r="BG58" s="22"/>
      <c r="BH58" s="22"/>
      <c r="BI58" s="22"/>
      <c r="BJ58" s="22"/>
      <c r="BK58" s="22"/>
      <c r="BL58" s="22"/>
      <c r="BM58" s="22"/>
      <c r="BN58" s="22"/>
      <c r="BO58" s="22"/>
      <c r="BP58" s="22"/>
      <c r="BQ58" s="14"/>
      <c r="BR58" s="14"/>
      <c r="BS58" s="14"/>
      <c r="BT58" s="14"/>
      <c r="BU58" s="14"/>
      <c r="BV58" s="14"/>
      <c r="BW58" s="14"/>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row>
    <row r="59" spans="1:165" s="20" customFormat="1" ht="21.95" customHeight="1" x14ac:dyDescent="0.5">
      <c r="A59" s="180"/>
      <c r="B59" s="177"/>
      <c r="C59" s="177"/>
      <c r="D59" s="178"/>
      <c r="E59" s="178"/>
      <c r="F59" s="157"/>
      <c r="G59" s="15" t="s">
        <v>43</v>
      </c>
      <c r="H59" s="12"/>
      <c r="I59" s="12"/>
      <c r="J59" s="12"/>
      <c r="K59" s="12"/>
      <c r="L59" s="12"/>
      <c r="M59" s="12"/>
      <c r="N59" s="12"/>
      <c r="O59" s="12"/>
      <c r="P59" s="12"/>
      <c r="Q59" s="12"/>
      <c r="R59" s="12"/>
      <c r="S59" s="12"/>
      <c r="T59" s="12"/>
      <c r="U59" s="14"/>
      <c r="V59" s="14"/>
      <c r="W59" s="14"/>
      <c r="X59" s="14"/>
      <c r="Y59" s="14"/>
      <c r="Z59" s="14"/>
      <c r="AA59" s="14"/>
      <c r="AB59" s="14"/>
      <c r="AC59" s="14"/>
      <c r="AD59" s="14"/>
      <c r="AE59" s="14"/>
      <c r="AF59" s="14"/>
      <c r="AG59" s="22">
        <v>11.9</v>
      </c>
      <c r="AH59" s="22">
        <v>11.3</v>
      </c>
      <c r="AI59" s="22">
        <v>10.8</v>
      </c>
      <c r="AJ59" s="22">
        <v>10.199999999999999</v>
      </c>
      <c r="AK59" s="22">
        <v>9.6</v>
      </c>
      <c r="AL59" s="22">
        <v>9.1</v>
      </c>
      <c r="AM59" s="22">
        <v>8.5</v>
      </c>
      <c r="AN59" s="22">
        <v>7.9</v>
      </c>
      <c r="AO59" s="22">
        <v>7.4</v>
      </c>
      <c r="AP59" s="22">
        <v>6.8</v>
      </c>
      <c r="AQ59" s="22">
        <v>6.2</v>
      </c>
      <c r="AR59" s="22">
        <v>5.7</v>
      </c>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14"/>
      <c r="BR59" s="14"/>
      <c r="BS59" s="14"/>
      <c r="BT59" s="14"/>
      <c r="BU59" s="14"/>
      <c r="BV59" s="14"/>
      <c r="BW59" s="14"/>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row>
    <row r="60" spans="1:165" s="20" customFormat="1" ht="21.95" customHeight="1" x14ac:dyDescent="0.5">
      <c r="A60" s="180"/>
      <c r="B60" s="177"/>
      <c r="C60" s="177"/>
      <c r="D60" s="178"/>
      <c r="E60" s="178"/>
      <c r="F60" s="157"/>
      <c r="G60" s="157" t="s">
        <v>44</v>
      </c>
      <c r="H60" s="12" t="s">
        <v>45</v>
      </c>
      <c r="I60" s="12"/>
      <c r="J60" s="12"/>
      <c r="K60" s="12"/>
      <c r="L60" s="12"/>
      <c r="M60" s="12"/>
      <c r="N60" s="12"/>
      <c r="O60" s="12"/>
      <c r="P60" s="12"/>
      <c r="Q60" s="12"/>
      <c r="R60" s="12"/>
      <c r="S60" s="12"/>
      <c r="T60" s="12"/>
      <c r="U60" s="14"/>
      <c r="V60" s="14"/>
      <c r="W60" s="14"/>
      <c r="X60" s="14"/>
      <c r="Y60" s="14"/>
      <c r="Z60" s="14"/>
      <c r="AA60" s="14"/>
      <c r="AB60" s="14"/>
      <c r="AC60" s="14"/>
      <c r="AD60" s="14"/>
      <c r="AE60" s="14"/>
      <c r="AF60" s="14"/>
      <c r="AG60" s="23">
        <v>1.5</v>
      </c>
      <c r="AH60" s="23">
        <v>1.3</v>
      </c>
      <c r="AI60" s="23">
        <v>1.2</v>
      </c>
      <c r="AJ60" s="23">
        <v>1</v>
      </c>
      <c r="AK60" s="23">
        <v>0.8</v>
      </c>
      <c r="AL60" s="23">
        <v>0.7</v>
      </c>
      <c r="AM60" s="23">
        <v>0.5</v>
      </c>
      <c r="AN60" s="23">
        <v>0.3</v>
      </c>
      <c r="AO60" s="23">
        <v>0.2</v>
      </c>
      <c r="AP60" s="23">
        <v>0</v>
      </c>
      <c r="AQ60" s="23">
        <v>0</v>
      </c>
      <c r="AR60" s="23">
        <v>0</v>
      </c>
      <c r="AS60" s="23">
        <v>0</v>
      </c>
      <c r="AT60" s="23">
        <v>0</v>
      </c>
      <c r="AU60" s="23">
        <v>0</v>
      </c>
      <c r="AV60" s="23">
        <v>0</v>
      </c>
      <c r="AW60" s="23">
        <v>0</v>
      </c>
      <c r="AX60" s="23">
        <v>0</v>
      </c>
      <c r="AY60" s="23">
        <v>0</v>
      </c>
      <c r="AZ60" s="23">
        <v>0</v>
      </c>
      <c r="BA60" s="23">
        <v>0</v>
      </c>
      <c r="BB60" s="22"/>
      <c r="BC60" s="22"/>
      <c r="BD60" s="22"/>
      <c r="BE60" s="22"/>
      <c r="BF60" s="22"/>
      <c r="BG60" s="22"/>
      <c r="BH60" s="22"/>
      <c r="BI60" s="22"/>
      <c r="BJ60" s="22"/>
      <c r="BK60" s="22"/>
      <c r="BL60" s="22"/>
      <c r="BM60" s="22"/>
      <c r="BN60" s="22"/>
      <c r="BO60" s="22"/>
      <c r="BP60" s="22"/>
      <c r="BQ60" s="14"/>
      <c r="BR60" s="14"/>
      <c r="BS60" s="14"/>
      <c r="BT60" s="14"/>
      <c r="BU60" s="14"/>
      <c r="BV60" s="14"/>
      <c r="BW60" s="14"/>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row>
    <row r="61" spans="1:165" s="20" customFormat="1" ht="21.95" customHeight="1" x14ac:dyDescent="0.5">
      <c r="A61" s="180"/>
      <c r="B61" s="177"/>
      <c r="C61" s="177"/>
      <c r="D61" s="178"/>
      <c r="E61" s="178"/>
      <c r="F61" s="157"/>
      <c r="G61" s="157"/>
      <c r="H61" s="15" t="s">
        <v>46</v>
      </c>
      <c r="I61" s="15"/>
      <c r="J61" s="15"/>
      <c r="K61" s="15"/>
      <c r="L61" s="15"/>
      <c r="M61" s="15"/>
      <c r="N61" s="15"/>
      <c r="O61" s="15"/>
      <c r="P61" s="15"/>
      <c r="Q61" s="15"/>
      <c r="R61" s="15"/>
      <c r="S61" s="15"/>
      <c r="T61" s="15"/>
      <c r="U61" s="14"/>
      <c r="V61" s="14"/>
      <c r="W61" s="14"/>
      <c r="X61" s="14"/>
      <c r="Y61" s="14"/>
      <c r="Z61" s="14"/>
      <c r="AA61" s="14"/>
      <c r="AB61" s="14"/>
      <c r="AC61" s="14"/>
      <c r="AD61" s="14"/>
      <c r="AE61" s="14"/>
      <c r="AF61" s="14"/>
      <c r="AG61" s="23">
        <v>4</v>
      </c>
      <c r="AH61" s="23">
        <v>3.8</v>
      </c>
      <c r="AI61" s="23">
        <v>3.7</v>
      </c>
      <c r="AJ61" s="23">
        <v>3.5</v>
      </c>
      <c r="AK61" s="23">
        <v>3.3</v>
      </c>
      <c r="AL61" s="23">
        <v>3.2</v>
      </c>
      <c r="AM61" s="23">
        <v>3</v>
      </c>
      <c r="AN61" s="23">
        <v>2.8</v>
      </c>
      <c r="AO61" s="23">
        <v>2.7</v>
      </c>
      <c r="AP61" s="23">
        <v>2.5</v>
      </c>
      <c r="AQ61" s="23">
        <v>2.2999999999999998</v>
      </c>
      <c r="AR61" s="23">
        <v>2.1</v>
      </c>
      <c r="AS61" s="23">
        <v>1.9</v>
      </c>
      <c r="AT61" s="23">
        <v>1.7</v>
      </c>
      <c r="AU61" s="23">
        <v>1.5</v>
      </c>
      <c r="AV61" s="23">
        <v>1.3</v>
      </c>
      <c r="AW61" s="23">
        <v>1</v>
      </c>
      <c r="AX61" s="23">
        <v>0.8</v>
      </c>
      <c r="AY61" s="23">
        <v>0.6</v>
      </c>
      <c r="AZ61" s="23">
        <v>0.4</v>
      </c>
      <c r="BA61" s="23">
        <v>0.2</v>
      </c>
      <c r="BB61" s="22"/>
      <c r="BC61" s="22"/>
      <c r="BD61" s="22"/>
      <c r="BE61" s="22"/>
      <c r="BF61" s="22"/>
      <c r="BG61" s="22"/>
      <c r="BH61" s="22"/>
      <c r="BI61" s="22"/>
      <c r="BJ61" s="22"/>
      <c r="BK61" s="22"/>
      <c r="BL61" s="22"/>
      <c r="BM61" s="22"/>
      <c r="BN61" s="22"/>
      <c r="BO61" s="22"/>
      <c r="BP61" s="22"/>
      <c r="BQ61" s="14"/>
      <c r="BR61" s="14"/>
      <c r="BS61" s="14"/>
      <c r="BT61" s="14"/>
      <c r="BU61" s="14"/>
      <c r="BV61" s="14"/>
      <c r="BW61" s="14"/>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row>
    <row r="62" spans="1:165" s="20" customFormat="1" ht="21.95" customHeight="1" x14ac:dyDescent="0.5">
      <c r="A62" s="180"/>
      <c r="B62" s="177"/>
      <c r="C62" s="177"/>
      <c r="D62" s="178"/>
      <c r="E62" s="178"/>
      <c r="F62" s="157"/>
      <c r="G62" s="157"/>
      <c r="H62" s="15" t="s">
        <v>47</v>
      </c>
      <c r="I62" s="15"/>
      <c r="J62" s="15"/>
      <c r="K62" s="15"/>
      <c r="L62" s="15"/>
      <c r="M62" s="15"/>
      <c r="N62" s="15"/>
      <c r="O62" s="15"/>
      <c r="P62" s="15"/>
      <c r="Q62" s="15"/>
      <c r="R62" s="15"/>
      <c r="S62" s="15"/>
      <c r="T62" s="15"/>
      <c r="U62" s="14"/>
      <c r="V62" s="14"/>
      <c r="W62" s="14"/>
      <c r="X62" s="14"/>
      <c r="Y62" s="14"/>
      <c r="Z62" s="14"/>
      <c r="AA62" s="14"/>
      <c r="AB62" s="14"/>
      <c r="AC62" s="14"/>
      <c r="AD62" s="14"/>
      <c r="AE62" s="14"/>
      <c r="AF62" s="14"/>
      <c r="AG62" s="23">
        <v>5.8</v>
      </c>
      <c r="AH62" s="23">
        <v>5.5</v>
      </c>
      <c r="AI62" s="23">
        <v>5.3</v>
      </c>
      <c r="AJ62" s="23">
        <v>5</v>
      </c>
      <c r="AK62" s="23">
        <v>4.8</v>
      </c>
      <c r="AL62" s="23">
        <v>4.5</v>
      </c>
      <c r="AM62" s="23">
        <v>4.3</v>
      </c>
      <c r="AN62" s="23">
        <v>4</v>
      </c>
      <c r="AO62" s="23">
        <v>3.8</v>
      </c>
      <c r="AP62" s="23">
        <v>3.5</v>
      </c>
      <c r="AQ62" s="23">
        <v>3.2</v>
      </c>
      <c r="AR62" s="23">
        <v>2.9</v>
      </c>
      <c r="AS62" s="23">
        <v>2.6</v>
      </c>
      <c r="AT62" s="23">
        <v>2.2999999999999998</v>
      </c>
      <c r="AU62" s="23">
        <v>2</v>
      </c>
      <c r="AV62" s="23">
        <v>1.8</v>
      </c>
      <c r="AW62" s="23">
        <v>1.5</v>
      </c>
      <c r="AX62" s="23">
        <v>1.2</v>
      </c>
      <c r="AY62" s="23">
        <v>0.9</v>
      </c>
      <c r="AZ62" s="23">
        <v>0.6</v>
      </c>
      <c r="BA62" s="23">
        <v>0.3</v>
      </c>
      <c r="BB62" s="22"/>
      <c r="BC62" s="22"/>
      <c r="BD62" s="22"/>
      <c r="BE62" s="22"/>
      <c r="BF62" s="22"/>
      <c r="BG62" s="22"/>
      <c r="BH62" s="22"/>
      <c r="BI62" s="22"/>
      <c r="BJ62" s="22"/>
      <c r="BK62" s="22"/>
      <c r="BL62" s="22"/>
      <c r="BM62" s="22"/>
      <c r="BN62" s="22"/>
      <c r="BO62" s="22"/>
      <c r="BP62" s="22"/>
      <c r="BQ62" s="14"/>
      <c r="BR62" s="14"/>
      <c r="BS62" s="14"/>
      <c r="BT62" s="14"/>
      <c r="BU62" s="14"/>
      <c r="BV62" s="14"/>
      <c r="BW62" s="14"/>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row>
    <row r="63" spans="1:165" s="20" customFormat="1" ht="21.95" customHeight="1" x14ac:dyDescent="0.5">
      <c r="A63" s="180"/>
      <c r="B63" s="177">
        <v>22463</v>
      </c>
      <c r="C63" s="177">
        <v>45962</v>
      </c>
      <c r="D63" s="178">
        <v>45139</v>
      </c>
      <c r="E63" s="178">
        <v>45292</v>
      </c>
      <c r="F63" s="12" t="s">
        <v>12</v>
      </c>
      <c r="G63" s="12"/>
      <c r="H63" s="12"/>
      <c r="I63" s="12"/>
      <c r="J63" s="12"/>
      <c r="K63" s="12"/>
      <c r="L63" s="12"/>
      <c r="M63" s="12"/>
      <c r="N63" s="12"/>
      <c r="O63" s="12"/>
      <c r="P63" s="12"/>
      <c r="Q63" s="12"/>
      <c r="R63" s="12"/>
      <c r="S63" s="12"/>
      <c r="T63" s="12"/>
      <c r="U63" s="14"/>
      <c r="V63" s="14"/>
      <c r="W63" s="14"/>
      <c r="X63" s="14"/>
      <c r="Y63" s="14"/>
      <c r="Z63" s="14"/>
      <c r="AA63" s="13" t="s">
        <v>13</v>
      </c>
      <c r="AB63" s="13" t="s">
        <v>14</v>
      </c>
      <c r="AC63" s="13" t="s">
        <v>15</v>
      </c>
      <c r="AD63" s="13" t="s">
        <v>16</v>
      </c>
      <c r="AE63" s="13" t="s">
        <v>17</v>
      </c>
      <c r="AF63" s="13" t="s">
        <v>18</v>
      </c>
      <c r="AG63" s="13" t="s">
        <v>19</v>
      </c>
      <c r="AH63" s="13" t="s">
        <v>20</v>
      </c>
      <c r="AI63" s="13" t="s">
        <v>21</v>
      </c>
      <c r="AJ63" s="13" t="s">
        <v>22</v>
      </c>
      <c r="AK63" s="13" t="s">
        <v>23</v>
      </c>
      <c r="AL63" s="13" t="s">
        <v>24</v>
      </c>
      <c r="AM63" s="13" t="s">
        <v>25</v>
      </c>
      <c r="AN63" s="13" t="s">
        <v>26</v>
      </c>
      <c r="AO63" s="13" t="s">
        <v>27</v>
      </c>
      <c r="AP63" s="13" t="s">
        <v>28</v>
      </c>
      <c r="AQ63" s="13" t="s">
        <v>29</v>
      </c>
      <c r="AR63" s="13" t="s">
        <v>30</v>
      </c>
      <c r="AS63" s="13" t="s">
        <v>31</v>
      </c>
      <c r="AT63" s="13" t="s">
        <v>32</v>
      </c>
      <c r="AU63" s="13" t="s">
        <v>33</v>
      </c>
      <c r="AV63" s="13" t="s">
        <v>34</v>
      </c>
      <c r="AW63" s="13" t="s">
        <v>35</v>
      </c>
      <c r="AX63" s="13" t="s">
        <v>36</v>
      </c>
      <c r="AY63" s="13" t="s">
        <v>37</v>
      </c>
      <c r="AZ63" s="13" t="s">
        <v>38</v>
      </c>
      <c r="BA63" s="13" t="s">
        <v>39</v>
      </c>
      <c r="BB63" s="13" t="s">
        <v>40</v>
      </c>
      <c r="BC63" s="22"/>
      <c r="BD63" s="22"/>
      <c r="BE63" s="22"/>
      <c r="BF63" s="22"/>
      <c r="BG63" s="22"/>
      <c r="BH63" s="22"/>
      <c r="BI63" s="22"/>
      <c r="BJ63" s="22"/>
      <c r="BK63" s="22"/>
      <c r="BL63" s="22"/>
      <c r="BM63" s="22"/>
      <c r="BN63" s="22"/>
      <c r="BO63" s="22"/>
      <c r="BP63" s="22"/>
      <c r="BQ63" s="14"/>
      <c r="BR63" s="14"/>
      <c r="BS63" s="14"/>
      <c r="BT63" s="14"/>
      <c r="BU63" s="14"/>
      <c r="BV63" s="14"/>
      <c r="BW63" s="14"/>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row>
    <row r="64" spans="1:165" s="20" customFormat="1" ht="21.95" customHeight="1" x14ac:dyDescent="0.5">
      <c r="A64" s="180"/>
      <c r="B64" s="177"/>
      <c r="C64" s="177"/>
      <c r="D64" s="178"/>
      <c r="E64" s="178"/>
      <c r="F64" s="15" t="s">
        <v>2</v>
      </c>
      <c r="G64" s="12" t="s">
        <v>41</v>
      </c>
      <c r="H64" s="12"/>
      <c r="I64" s="12"/>
      <c r="J64" s="12"/>
      <c r="K64" s="12"/>
      <c r="L64" s="12"/>
      <c r="M64" s="12"/>
      <c r="N64" s="12"/>
      <c r="O64" s="12"/>
      <c r="P64" s="12"/>
      <c r="Q64" s="12"/>
      <c r="R64" s="12"/>
      <c r="S64" s="12"/>
      <c r="T64" s="12"/>
      <c r="U64" s="14"/>
      <c r="V64" s="14"/>
      <c r="W64" s="14"/>
      <c r="X64" s="14"/>
      <c r="Y64" s="14"/>
      <c r="Z64" s="14"/>
      <c r="AA64" s="14"/>
      <c r="AB64" s="156" t="s">
        <v>67</v>
      </c>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7" t="s">
        <v>157</v>
      </c>
      <c r="BD64" s="157"/>
      <c r="BE64" s="157"/>
      <c r="BF64" s="157"/>
      <c r="BG64" s="157"/>
      <c r="BH64" s="157"/>
      <c r="BI64" s="157"/>
      <c r="BJ64" s="157"/>
      <c r="BK64" s="157"/>
      <c r="BL64" s="157"/>
      <c r="BM64" s="157"/>
      <c r="BN64" s="157"/>
      <c r="BO64" s="157"/>
      <c r="BP64" s="157"/>
      <c r="BQ64" s="157"/>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c r="CN64" s="122"/>
      <c r="CO64" s="122"/>
      <c r="CP64" s="122"/>
      <c r="CQ64" s="122"/>
      <c r="CR64" s="122"/>
      <c r="CS64" s="122"/>
      <c r="CT64" s="122"/>
      <c r="CU64" s="12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row>
    <row r="65" spans="1:165" s="20" customFormat="1" ht="21.95" customHeight="1" x14ac:dyDescent="0.5">
      <c r="A65" s="180"/>
      <c r="B65" s="177"/>
      <c r="C65" s="177"/>
      <c r="D65" s="178"/>
      <c r="E65" s="178"/>
      <c r="F65" s="157" t="s">
        <v>7</v>
      </c>
      <c r="G65" s="12" t="s">
        <v>42</v>
      </c>
      <c r="H65" s="6"/>
      <c r="I65" s="6"/>
      <c r="J65" s="6"/>
      <c r="K65" s="6"/>
      <c r="L65" s="6"/>
      <c r="M65" s="6"/>
      <c r="N65" s="6"/>
      <c r="O65" s="6"/>
      <c r="P65" s="6"/>
      <c r="Q65" s="6"/>
      <c r="R65" s="6"/>
      <c r="S65" s="6"/>
      <c r="T65" s="6"/>
      <c r="U65" s="14"/>
      <c r="V65" s="14"/>
      <c r="W65" s="14"/>
      <c r="X65" s="14"/>
      <c r="Y65" s="14"/>
      <c r="Z65" s="14"/>
      <c r="AA65" s="14"/>
      <c r="AB65" s="14"/>
      <c r="AC65" s="14"/>
      <c r="AD65" s="14"/>
      <c r="AE65" s="14"/>
      <c r="AF65" s="14"/>
      <c r="AG65" s="13">
        <v>22</v>
      </c>
      <c r="AH65" s="13">
        <v>21</v>
      </c>
      <c r="AI65" s="13">
        <v>20</v>
      </c>
      <c r="AJ65" s="13">
        <v>19</v>
      </c>
      <c r="AK65" s="13">
        <v>18</v>
      </c>
      <c r="AL65" s="13">
        <v>17</v>
      </c>
      <c r="AM65" s="13">
        <v>16</v>
      </c>
      <c r="AN65" s="13">
        <v>15</v>
      </c>
      <c r="AO65" s="13">
        <v>14</v>
      </c>
      <c r="AP65" s="13">
        <v>13</v>
      </c>
      <c r="AQ65" s="13">
        <v>12</v>
      </c>
      <c r="AR65" s="13">
        <v>11</v>
      </c>
      <c r="AS65" s="13">
        <v>10</v>
      </c>
      <c r="AT65" s="13">
        <v>9</v>
      </c>
      <c r="AU65" s="13">
        <v>8</v>
      </c>
      <c r="AV65" s="13">
        <v>7</v>
      </c>
      <c r="AW65" s="13">
        <v>6</v>
      </c>
      <c r="AX65" s="13">
        <v>5</v>
      </c>
      <c r="AY65" s="13">
        <v>4</v>
      </c>
      <c r="AZ65" s="13">
        <v>3</v>
      </c>
      <c r="BA65" s="13">
        <v>2</v>
      </c>
      <c r="BB65" s="13">
        <v>1</v>
      </c>
      <c r="BC65" s="22"/>
      <c r="BD65" s="22"/>
      <c r="BE65" s="22"/>
      <c r="BF65" s="22"/>
      <c r="BG65" s="22"/>
      <c r="BH65" s="22"/>
      <c r="BI65" s="22"/>
      <c r="BJ65" s="22"/>
      <c r="BK65" s="22"/>
      <c r="BL65" s="22"/>
      <c r="BM65" s="22"/>
      <c r="BN65" s="22"/>
      <c r="BO65" s="22"/>
      <c r="BP65" s="22"/>
      <c r="BQ65" s="14"/>
      <c r="BR65" s="14"/>
      <c r="BS65" s="14"/>
      <c r="BT65" s="14"/>
      <c r="BU65" s="14"/>
      <c r="BV65" s="14"/>
      <c r="BW65" s="14"/>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row>
    <row r="66" spans="1:165" s="20" customFormat="1" ht="21.95" customHeight="1" x14ac:dyDescent="0.5">
      <c r="A66" s="180"/>
      <c r="B66" s="177"/>
      <c r="C66" s="177"/>
      <c r="D66" s="178"/>
      <c r="E66" s="178"/>
      <c r="F66" s="157"/>
      <c r="G66" s="15" t="s">
        <v>43</v>
      </c>
      <c r="H66" s="12"/>
      <c r="I66" s="12"/>
      <c r="J66" s="12"/>
      <c r="K66" s="12"/>
      <c r="L66" s="12"/>
      <c r="M66" s="12"/>
      <c r="N66" s="12"/>
      <c r="O66" s="12"/>
      <c r="P66" s="12"/>
      <c r="Q66" s="12"/>
      <c r="R66" s="12"/>
      <c r="S66" s="12"/>
      <c r="T66" s="12"/>
      <c r="U66" s="14"/>
      <c r="V66" s="14"/>
      <c r="W66" s="14"/>
      <c r="X66" s="14"/>
      <c r="Y66" s="14"/>
      <c r="Z66" s="14"/>
      <c r="AA66" s="14"/>
      <c r="AB66" s="14"/>
      <c r="AC66" s="14"/>
      <c r="AD66" s="14"/>
      <c r="AE66" s="14"/>
      <c r="AF66" s="14"/>
      <c r="AG66" s="22">
        <v>12.5</v>
      </c>
      <c r="AH66" s="22">
        <v>11.9</v>
      </c>
      <c r="AI66" s="22">
        <v>11.3</v>
      </c>
      <c r="AJ66" s="22">
        <v>10.8</v>
      </c>
      <c r="AK66" s="22">
        <v>10.199999999999999</v>
      </c>
      <c r="AL66" s="22">
        <v>9.6</v>
      </c>
      <c r="AM66" s="22">
        <v>9.1</v>
      </c>
      <c r="AN66" s="22">
        <v>8.5</v>
      </c>
      <c r="AO66" s="22">
        <v>7.9</v>
      </c>
      <c r="AP66" s="22">
        <v>7.4</v>
      </c>
      <c r="AQ66" s="22">
        <v>6.8</v>
      </c>
      <c r="AR66" s="22">
        <v>6.2</v>
      </c>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14"/>
      <c r="BR66" s="14"/>
      <c r="BS66" s="14"/>
      <c r="BT66" s="14"/>
      <c r="BU66" s="14"/>
      <c r="BV66" s="14"/>
      <c r="BW66" s="14"/>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row>
    <row r="67" spans="1:165" s="20" customFormat="1" ht="21.95" customHeight="1" x14ac:dyDescent="0.5">
      <c r="A67" s="180"/>
      <c r="B67" s="177"/>
      <c r="C67" s="177"/>
      <c r="D67" s="178"/>
      <c r="E67" s="178"/>
      <c r="F67" s="157"/>
      <c r="G67" s="157" t="s">
        <v>44</v>
      </c>
      <c r="H67" s="12" t="s">
        <v>45</v>
      </c>
      <c r="I67" s="12"/>
      <c r="J67" s="12"/>
      <c r="K67" s="12"/>
      <c r="L67" s="12"/>
      <c r="M67" s="12"/>
      <c r="N67" s="12"/>
      <c r="O67" s="12"/>
      <c r="P67" s="12"/>
      <c r="Q67" s="12"/>
      <c r="R67" s="12"/>
      <c r="S67" s="12"/>
      <c r="T67" s="12"/>
      <c r="U67" s="14"/>
      <c r="V67" s="14"/>
      <c r="W67" s="14"/>
      <c r="X67" s="14"/>
      <c r="Y67" s="14"/>
      <c r="Z67" s="14"/>
      <c r="AA67" s="14"/>
      <c r="AB67" s="14"/>
      <c r="AC67" s="14"/>
      <c r="AD67" s="14"/>
      <c r="AE67" s="14"/>
      <c r="AF67" s="14"/>
      <c r="AG67" s="23">
        <v>1.7</v>
      </c>
      <c r="AH67" s="23">
        <v>1.5</v>
      </c>
      <c r="AI67" s="23">
        <v>1.3</v>
      </c>
      <c r="AJ67" s="23">
        <v>1.2</v>
      </c>
      <c r="AK67" s="23">
        <v>1</v>
      </c>
      <c r="AL67" s="23">
        <v>0.8</v>
      </c>
      <c r="AM67" s="23">
        <v>0.7</v>
      </c>
      <c r="AN67" s="23">
        <v>0.5</v>
      </c>
      <c r="AO67" s="23">
        <v>0.3</v>
      </c>
      <c r="AP67" s="23">
        <v>0.2</v>
      </c>
      <c r="AQ67" s="23">
        <v>0</v>
      </c>
      <c r="AR67" s="23">
        <v>0</v>
      </c>
      <c r="AS67" s="23">
        <v>0</v>
      </c>
      <c r="AT67" s="23">
        <v>0</v>
      </c>
      <c r="AU67" s="23">
        <v>0</v>
      </c>
      <c r="AV67" s="23">
        <v>0</v>
      </c>
      <c r="AW67" s="23">
        <v>0</v>
      </c>
      <c r="AX67" s="23">
        <v>0</v>
      </c>
      <c r="AY67" s="23">
        <v>0</v>
      </c>
      <c r="AZ67" s="23">
        <v>0</v>
      </c>
      <c r="BA67" s="23">
        <v>0</v>
      </c>
      <c r="BB67" s="23">
        <v>0</v>
      </c>
      <c r="BC67" s="22"/>
      <c r="BD67" s="22"/>
      <c r="BE67" s="22"/>
      <c r="BF67" s="22"/>
      <c r="BG67" s="22"/>
      <c r="BH67" s="22"/>
      <c r="BI67" s="22"/>
      <c r="BJ67" s="22"/>
      <c r="BK67" s="22"/>
      <c r="BL67" s="22"/>
      <c r="BM67" s="22"/>
      <c r="BN67" s="22"/>
      <c r="BO67" s="22"/>
      <c r="BP67" s="22"/>
      <c r="BQ67" s="14"/>
      <c r="BR67" s="14"/>
      <c r="BS67" s="14"/>
      <c r="BT67" s="14"/>
      <c r="BU67" s="14"/>
      <c r="BV67" s="14"/>
      <c r="BW67" s="14"/>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row>
    <row r="68" spans="1:165" s="20" customFormat="1" ht="21.95" customHeight="1" x14ac:dyDescent="0.5">
      <c r="A68" s="180"/>
      <c r="B68" s="177"/>
      <c r="C68" s="177"/>
      <c r="D68" s="178"/>
      <c r="E68" s="178"/>
      <c r="F68" s="157"/>
      <c r="G68" s="157"/>
      <c r="H68" s="15" t="s">
        <v>46</v>
      </c>
      <c r="I68" s="15"/>
      <c r="J68" s="15"/>
      <c r="K68" s="15"/>
      <c r="L68" s="15"/>
      <c r="M68" s="15"/>
      <c r="N68" s="15"/>
      <c r="O68" s="15"/>
      <c r="P68" s="15"/>
      <c r="Q68" s="15"/>
      <c r="R68" s="15"/>
      <c r="S68" s="15"/>
      <c r="T68" s="15"/>
      <c r="U68" s="14"/>
      <c r="V68" s="14"/>
      <c r="W68" s="14"/>
      <c r="X68" s="14"/>
      <c r="Y68" s="14"/>
      <c r="Z68" s="14"/>
      <c r="AA68" s="14"/>
      <c r="AB68" s="14"/>
      <c r="AC68" s="14"/>
      <c r="AD68" s="14"/>
      <c r="AE68" s="14"/>
      <c r="AF68" s="14"/>
      <c r="AG68" s="23">
        <v>4.2</v>
      </c>
      <c r="AH68" s="23">
        <v>4</v>
      </c>
      <c r="AI68" s="23">
        <v>3.8</v>
      </c>
      <c r="AJ68" s="23">
        <v>3.7</v>
      </c>
      <c r="AK68" s="23">
        <v>3.5</v>
      </c>
      <c r="AL68" s="23">
        <v>3.3</v>
      </c>
      <c r="AM68" s="23">
        <v>3.2</v>
      </c>
      <c r="AN68" s="23">
        <v>3</v>
      </c>
      <c r="AO68" s="23">
        <v>2.8</v>
      </c>
      <c r="AP68" s="23">
        <v>2.7</v>
      </c>
      <c r="AQ68" s="23">
        <v>2.5</v>
      </c>
      <c r="AR68" s="23">
        <v>2.2999999999999998</v>
      </c>
      <c r="AS68" s="23">
        <v>2.1</v>
      </c>
      <c r="AT68" s="23">
        <v>1.9</v>
      </c>
      <c r="AU68" s="23">
        <v>1.7</v>
      </c>
      <c r="AV68" s="23">
        <v>1.5</v>
      </c>
      <c r="AW68" s="23">
        <v>1.3</v>
      </c>
      <c r="AX68" s="23">
        <v>1</v>
      </c>
      <c r="AY68" s="23">
        <v>0.8</v>
      </c>
      <c r="AZ68" s="23">
        <v>0.6</v>
      </c>
      <c r="BA68" s="23">
        <v>0.4</v>
      </c>
      <c r="BB68" s="23">
        <v>0.2</v>
      </c>
      <c r="BC68" s="22"/>
      <c r="BD68" s="22"/>
      <c r="BE68" s="22"/>
      <c r="BF68" s="22"/>
      <c r="BG68" s="22"/>
      <c r="BH68" s="22"/>
      <c r="BI68" s="22"/>
      <c r="BJ68" s="22"/>
      <c r="BK68" s="22"/>
      <c r="BL68" s="22"/>
      <c r="BM68" s="22"/>
      <c r="BN68" s="22"/>
      <c r="BO68" s="22"/>
      <c r="BP68" s="22"/>
      <c r="BQ68" s="14"/>
      <c r="BR68" s="14"/>
      <c r="BS68" s="14"/>
      <c r="BT68" s="14"/>
      <c r="BU68" s="14"/>
      <c r="BV68" s="14"/>
      <c r="BW68" s="14"/>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row>
    <row r="69" spans="1:165" s="20" customFormat="1" ht="21.95" customHeight="1" x14ac:dyDescent="0.5">
      <c r="A69" s="180"/>
      <c r="B69" s="177"/>
      <c r="C69" s="177"/>
      <c r="D69" s="178"/>
      <c r="E69" s="178"/>
      <c r="F69" s="157"/>
      <c r="G69" s="157"/>
      <c r="H69" s="15" t="s">
        <v>47</v>
      </c>
      <c r="I69" s="15"/>
      <c r="J69" s="15"/>
      <c r="K69" s="15"/>
      <c r="L69" s="15"/>
      <c r="M69" s="15"/>
      <c r="N69" s="15"/>
      <c r="O69" s="15"/>
      <c r="P69" s="15"/>
      <c r="Q69" s="15"/>
      <c r="R69" s="15"/>
      <c r="S69" s="15"/>
      <c r="T69" s="15"/>
      <c r="U69" s="14"/>
      <c r="V69" s="14"/>
      <c r="W69" s="14"/>
      <c r="X69" s="14"/>
      <c r="Y69" s="14"/>
      <c r="Z69" s="14"/>
      <c r="AA69" s="14"/>
      <c r="AB69" s="14"/>
      <c r="AC69" s="14"/>
      <c r="AD69" s="14"/>
      <c r="AE69" s="14"/>
      <c r="AF69" s="14"/>
      <c r="AG69" s="23">
        <v>6</v>
      </c>
      <c r="AH69" s="23">
        <v>5.8</v>
      </c>
      <c r="AI69" s="23">
        <v>5.5</v>
      </c>
      <c r="AJ69" s="23">
        <v>5.3</v>
      </c>
      <c r="AK69" s="23">
        <v>5</v>
      </c>
      <c r="AL69" s="23">
        <v>4.8</v>
      </c>
      <c r="AM69" s="23">
        <v>4.5</v>
      </c>
      <c r="AN69" s="23">
        <v>4.3</v>
      </c>
      <c r="AO69" s="23">
        <v>4</v>
      </c>
      <c r="AP69" s="23">
        <v>3.8</v>
      </c>
      <c r="AQ69" s="23">
        <v>3.5</v>
      </c>
      <c r="AR69" s="23">
        <v>3.2</v>
      </c>
      <c r="AS69" s="23">
        <v>2.9</v>
      </c>
      <c r="AT69" s="23">
        <v>2.6</v>
      </c>
      <c r="AU69" s="23">
        <v>2.2999999999999998</v>
      </c>
      <c r="AV69" s="23">
        <v>2</v>
      </c>
      <c r="AW69" s="23">
        <v>1.8</v>
      </c>
      <c r="AX69" s="23">
        <v>1.5</v>
      </c>
      <c r="AY69" s="23">
        <v>1.2</v>
      </c>
      <c r="AZ69" s="23">
        <v>0.9</v>
      </c>
      <c r="BA69" s="23">
        <v>0.6</v>
      </c>
      <c r="BB69" s="23">
        <v>0.3</v>
      </c>
      <c r="BC69" s="22"/>
      <c r="BD69" s="22"/>
      <c r="BE69" s="22"/>
      <c r="BF69" s="22"/>
      <c r="BG69" s="22"/>
      <c r="BH69" s="22"/>
      <c r="BI69" s="22"/>
      <c r="BJ69" s="22"/>
      <c r="BK69" s="22"/>
      <c r="BL69" s="22"/>
      <c r="BM69" s="22"/>
      <c r="BN69" s="22"/>
      <c r="BO69" s="22"/>
      <c r="BP69" s="22"/>
      <c r="BQ69" s="14"/>
      <c r="BR69" s="14"/>
      <c r="BS69" s="14"/>
      <c r="BT69" s="14"/>
      <c r="BU69" s="14"/>
      <c r="BV69" s="14"/>
      <c r="BW69" s="14"/>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row>
    <row r="70" spans="1:165" s="20" customFormat="1" ht="21.95" customHeight="1" x14ac:dyDescent="0.5">
      <c r="A70" s="180"/>
      <c r="B70" s="177">
        <v>22494</v>
      </c>
      <c r="C70" s="177">
        <v>45992</v>
      </c>
      <c r="D70" s="178">
        <v>45170</v>
      </c>
      <c r="E70" s="178">
        <v>45292</v>
      </c>
      <c r="F70" s="12" t="s">
        <v>12</v>
      </c>
      <c r="G70" s="12"/>
      <c r="H70" s="12"/>
      <c r="I70" s="12"/>
      <c r="J70" s="12"/>
      <c r="K70" s="12"/>
      <c r="L70" s="12"/>
      <c r="M70" s="12"/>
      <c r="N70" s="12"/>
      <c r="O70" s="12"/>
      <c r="P70" s="12"/>
      <c r="Q70" s="12"/>
      <c r="R70" s="12"/>
      <c r="S70" s="12"/>
      <c r="T70" s="12"/>
      <c r="U70" s="14"/>
      <c r="V70" s="14"/>
      <c r="W70" s="14"/>
      <c r="X70" s="14"/>
      <c r="Y70" s="14"/>
      <c r="Z70" s="14"/>
      <c r="AA70" s="14"/>
      <c r="AB70" s="13" t="s">
        <v>13</v>
      </c>
      <c r="AC70" s="13" t="s">
        <v>14</v>
      </c>
      <c r="AD70" s="13" t="s">
        <v>15</v>
      </c>
      <c r="AE70" s="13" t="s">
        <v>16</v>
      </c>
      <c r="AF70" s="13" t="s">
        <v>17</v>
      </c>
      <c r="AG70" s="13" t="s">
        <v>18</v>
      </c>
      <c r="AH70" s="13" t="s">
        <v>19</v>
      </c>
      <c r="AI70" s="13" t="s">
        <v>20</v>
      </c>
      <c r="AJ70" s="13" t="s">
        <v>21</v>
      </c>
      <c r="AK70" s="13" t="s">
        <v>22</v>
      </c>
      <c r="AL70" s="13" t="s">
        <v>23</v>
      </c>
      <c r="AM70" s="13" t="s">
        <v>24</v>
      </c>
      <c r="AN70" s="13" t="s">
        <v>25</v>
      </c>
      <c r="AO70" s="13" t="s">
        <v>26</v>
      </c>
      <c r="AP70" s="13" t="s">
        <v>27</v>
      </c>
      <c r="AQ70" s="13" t="s">
        <v>28</v>
      </c>
      <c r="AR70" s="13" t="s">
        <v>29</v>
      </c>
      <c r="AS70" s="13" t="s">
        <v>30</v>
      </c>
      <c r="AT70" s="13" t="s">
        <v>31</v>
      </c>
      <c r="AU70" s="13" t="s">
        <v>32</v>
      </c>
      <c r="AV70" s="13" t="s">
        <v>33</v>
      </c>
      <c r="AW70" s="13" t="s">
        <v>34</v>
      </c>
      <c r="AX70" s="13" t="s">
        <v>35</v>
      </c>
      <c r="AY70" s="13" t="s">
        <v>36</v>
      </c>
      <c r="AZ70" s="13" t="s">
        <v>37</v>
      </c>
      <c r="BA70" s="13" t="s">
        <v>38</v>
      </c>
      <c r="BB70" s="13" t="s">
        <v>39</v>
      </c>
      <c r="BC70" s="13" t="s">
        <v>40</v>
      </c>
      <c r="BD70" s="22"/>
      <c r="BE70" s="22"/>
      <c r="BF70" s="22"/>
      <c r="BG70" s="22"/>
      <c r="BH70" s="22"/>
      <c r="BI70" s="22"/>
      <c r="BJ70" s="22"/>
      <c r="BK70" s="22"/>
      <c r="BL70" s="22"/>
      <c r="BM70" s="22"/>
      <c r="BN70" s="22"/>
      <c r="BO70" s="22"/>
      <c r="BP70" s="22"/>
      <c r="BQ70" s="14"/>
      <c r="BR70" s="14"/>
      <c r="BS70" s="14"/>
      <c r="BT70" s="14"/>
      <c r="BU70" s="14"/>
      <c r="BV70" s="14"/>
      <c r="BW70" s="14"/>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row>
    <row r="71" spans="1:165" s="20" customFormat="1" ht="21.95" customHeight="1" x14ac:dyDescent="0.5">
      <c r="A71" s="180"/>
      <c r="B71" s="177"/>
      <c r="C71" s="177"/>
      <c r="D71" s="178"/>
      <c r="E71" s="178"/>
      <c r="F71" s="15" t="s">
        <v>2</v>
      </c>
      <c r="G71" s="12" t="s">
        <v>41</v>
      </c>
      <c r="H71" s="12"/>
      <c r="I71" s="12"/>
      <c r="J71" s="12"/>
      <c r="K71" s="12"/>
      <c r="L71" s="12"/>
      <c r="M71" s="12"/>
      <c r="N71" s="12"/>
      <c r="O71" s="12"/>
      <c r="P71" s="12"/>
      <c r="Q71" s="12"/>
      <c r="R71" s="12"/>
      <c r="S71" s="12"/>
      <c r="T71" s="12"/>
      <c r="U71" s="14"/>
      <c r="V71" s="14"/>
      <c r="W71" s="14"/>
      <c r="X71" s="14"/>
      <c r="Y71" s="14"/>
      <c r="Z71" s="14"/>
      <c r="AA71" s="14"/>
      <c r="AB71" s="14"/>
      <c r="AC71" s="156" t="s">
        <v>67</v>
      </c>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7" t="s">
        <v>157</v>
      </c>
      <c r="BE71" s="157"/>
      <c r="BF71" s="157"/>
      <c r="BG71" s="157"/>
      <c r="BH71" s="157"/>
      <c r="BI71" s="157"/>
      <c r="BJ71" s="157"/>
      <c r="BK71" s="157"/>
      <c r="BL71" s="157"/>
      <c r="BM71" s="157"/>
      <c r="BN71" s="157"/>
      <c r="BO71" s="157"/>
      <c r="BP71" s="157"/>
      <c r="BQ71" s="157"/>
      <c r="BR71" s="157"/>
      <c r="BS71" s="14"/>
      <c r="BT71" s="14"/>
      <c r="BU71" s="14"/>
      <c r="BV71" s="14"/>
      <c r="BW71" s="14"/>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row>
    <row r="72" spans="1:165" s="20" customFormat="1" ht="21.95" customHeight="1" x14ac:dyDescent="0.5">
      <c r="A72" s="180"/>
      <c r="B72" s="177"/>
      <c r="C72" s="177"/>
      <c r="D72" s="178"/>
      <c r="E72" s="178"/>
      <c r="F72" s="157" t="s">
        <v>7</v>
      </c>
      <c r="G72" s="12" t="s">
        <v>42</v>
      </c>
      <c r="H72" s="6"/>
      <c r="I72" s="6"/>
      <c r="J72" s="6"/>
      <c r="K72" s="6"/>
      <c r="L72" s="6"/>
      <c r="M72" s="6"/>
      <c r="N72" s="6"/>
      <c r="O72" s="6"/>
      <c r="P72" s="6"/>
      <c r="Q72" s="6"/>
      <c r="R72" s="6"/>
      <c r="S72" s="6"/>
      <c r="T72" s="6"/>
      <c r="U72" s="14"/>
      <c r="V72" s="14"/>
      <c r="W72" s="14"/>
      <c r="X72" s="14"/>
      <c r="Y72" s="14"/>
      <c r="Z72" s="14"/>
      <c r="AA72" s="14"/>
      <c r="AB72" s="14"/>
      <c r="AC72" s="14"/>
      <c r="AD72" s="13"/>
      <c r="AE72" s="14"/>
      <c r="AF72" s="14"/>
      <c r="AG72" s="13">
        <v>23</v>
      </c>
      <c r="AH72" s="13">
        <v>22</v>
      </c>
      <c r="AI72" s="13">
        <v>21</v>
      </c>
      <c r="AJ72" s="13">
        <v>20</v>
      </c>
      <c r="AK72" s="13">
        <v>19</v>
      </c>
      <c r="AL72" s="13">
        <v>18</v>
      </c>
      <c r="AM72" s="13">
        <v>17</v>
      </c>
      <c r="AN72" s="13">
        <v>16</v>
      </c>
      <c r="AO72" s="13">
        <v>15</v>
      </c>
      <c r="AP72" s="13">
        <v>14</v>
      </c>
      <c r="AQ72" s="13">
        <v>13</v>
      </c>
      <c r="AR72" s="13">
        <v>12</v>
      </c>
      <c r="AS72" s="13">
        <v>11</v>
      </c>
      <c r="AT72" s="13">
        <v>10</v>
      </c>
      <c r="AU72" s="13">
        <v>9</v>
      </c>
      <c r="AV72" s="13">
        <v>8</v>
      </c>
      <c r="AW72" s="13">
        <v>7</v>
      </c>
      <c r="AX72" s="13">
        <v>6</v>
      </c>
      <c r="AY72" s="13">
        <v>5</v>
      </c>
      <c r="AZ72" s="13">
        <v>4</v>
      </c>
      <c r="BA72" s="13">
        <v>3</v>
      </c>
      <c r="BB72" s="13">
        <v>2</v>
      </c>
      <c r="BC72" s="13">
        <v>1</v>
      </c>
      <c r="BD72" s="22"/>
      <c r="BE72" s="22"/>
      <c r="BF72" s="22"/>
      <c r="BG72" s="22"/>
      <c r="BH72" s="22"/>
      <c r="BI72" s="22"/>
      <c r="BJ72" s="22"/>
      <c r="BK72" s="22"/>
      <c r="BL72" s="22"/>
      <c r="BM72" s="22"/>
      <c r="BN72" s="22"/>
      <c r="BO72" s="22"/>
      <c r="BP72" s="22"/>
      <c r="BQ72" s="14"/>
      <c r="BR72" s="14"/>
      <c r="BS72" s="14"/>
      <c r="BT72" s="14"/>
      <c r="BU72" s="14"/>
      <c r="BV72" s="14"/>
      <c r="BW72" s="14"/>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row>
    <row r="73" spans="1:165" s="20" customFormat="1" ht="21.95" customHeight="1" x14ac:dyDescent="0.5">
      <c r="A73" s="180"/>
      <c r="B73" s="177"/>
      <c r="C73" s="177"/>
      <c r="D73" s="178"/>
      <c r="E73" s="178"/>
      <c r="F73" s="157"/>
      <c r="G73" s="15" t="s">
        <v>43</v>
      </c>
      <c r="H73" s="12"/>
      <c r="I73" s="12"/>
      <c r="J73" s="12"/>
      <c r="K73" s="12"/>
      <c r="L73" s="12"/>
      <c r="M73" s="12"/>
      <c r="N73" s="12"/>
      <c r="O73" s="12"/>
      <c r="P73" s="12"/>
      <c r="Q73" s="12"/>
      <c r="R73" s="12"/>
      <c r="S73" s="12"/>
      <c r="T73" s="12"/>
      <c r="U73" s="14"/>
      <c r="V73" s="14"/>
      <c r="W73" s="14"/>
      <c r="X73" s="14"/>
      <c r="Y73" s="14"/>
      <c r="Z73" s="14"/>
      <c r="AA73" s="14"/>
      <c r="AB73" s="14"/>
      <c r="AC73" s="14"/>
      <c r="AD73" s="13"/>
      <c r="AE73" s="14"/>
      <c r="AF73" s="14"/>
      <c r="AG73" s="22">
        <v>13</v>
      </c>
      <c r="AH73" s="22">
        <v>12.5</v>
      </c>
      <c r="AI73" s="22">
        <v>11.9</v>
      </c>
      <c r="AJ73" s="22">
        <v>11.3</v>
      </c>
      <c r="AK73" s="22">
        <v>10.8</v>
      </c>
      <c r="AL73" s="22">
        <v>10.199999999999999</v>
      </c>
      <c r="AM73" s="22">
        <v>9.6</v>
      </c>
      <c r="AN73" s="22">
        <v>9.1</v>
      </c>
      <c r="AO73" s="22">
        <v>8.5</v>
      </c>
      <c r="AP73" s="22">
        <v>7.9</v>
      </c>
      <c r="AQ73" s="22">
        <v>7.4</v>
      </c>
      <c r="AR73" s="22">
        <v>6.8</v>
      </c>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14"/>
      <c r="BR73" s="14"/>
      <c r="BS73" s="14"/>
      <c r="BT73" s="14"/>
      <c r="BU73" s="14"/>
      <c r="BV73" s="14"/>
      <c r="BW73" s="14"/>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row>
    <row r="74" spans="1:165" s="20" customFormat="1" ht="21.95" customHeight="1" x14ac:dyDescent="0.5">
      <c r="A74" s="180"/>
      <c r="B74" s="177"/>
      <c r="C74" s="177"/>
      <c r="D74" s="178"/>
      <c r="E74" s="178"/>
      <c r="F74" s="157"/>
      <c r="G74" s="157" t="s">
        <v>44</v>
      </c>
      <c r="H74" s="12" t="s">
        <v>45</v>
      </c>
      <c r="I74" s="12"/>
      <c r="J74" s="12"/>
      <c r="K74" s="12"/>
      <c r="L74" s="12"/>
      <c r="M74" s="12"/>
      <c r="N74" s="12"/>
      <c r="O74" s="12"/>
      <c r="P74" s="12"/>
      <c r="Q74" s="12"/>
      <c r="R74" s="12"/>
      <c r="S74" s="12"/>
      <c r="T74" s="12"/>
      <c r="U74" s="14"/>
      <c r="V74" s="14"/>
      <c r="W74" s="14"/>
      <c r="X74" s="14"/>
      <c r="Y74" s="14"/>
      <c r="Z74" s="14"/>
      <c r="AA74" s="14"/>
      <c r="AB74" s="14"/>
      <c r="AC74" s="14"/>
      <c r="AD74" s="13"/>
      <c r="AE74" s="14"/>
      <c r="AF74" s="14"/>
      <c r="AG74" s="23">
        <v>1.8</v>
      </c>
      <c r="AH74" s="23">
        <v>1.7</v>
      </c>
      <c r="AI74" s="23">
        <v>1.5</v>
      </c>
      <c r="AJ74" s="23">
        <v>1.3</v>
      </c>
      <c r="AK74" s="23">
        <v>1.2</v>
      </c>
      <c r="AL74" s="23">
        <v>1</v>
      </c>
      <c r="AM74" s="23">
        <v>0.8</v>
      </c>
      <c r="AN74" s="23">
        <v>0.7</v>
      </c>
      <c r="AO74" s="23">
        <v>0.5</v>
      </c>
      <c r="AP74" s="23">
        <v>0.3</v>
      </c>
      <c r="AQ74" s="23">
        <v>0.2</v>
      </c>
      <c r="AR74" s="23">
        <v>0</v>
      </c>
      <c r="AS74" s="23">
        <v>0</v>
      </c>
      <c r="AT74" s="23">
        <v>0</v>
      </c>
      <c r="AU74" s="23">
        <v>0</v>
      </c>
      <c r="AV74" s="23">
        <v>0</v>
      </c>
      <c r="AW74" s="23">
        <v>0</v>
      </c>
      <c r="AX74" s="23">
        <v>0</v>
      </c>
      <c r="AY74" s="23">
        <v>0</v>
      </c>
      <c r="AZ74" s="23">
        <v>0</v>
      </c>
      <c r="BA74" s="23">
        <v>0</v>
      </c>
      <c r="BB74" s="23">
        <v>0</v>
      </c>
      <c r="BC74" s="23">
        <v>0</v>
      </c>
      <c r="BD74" s="22"/>
      <c r="BE74" s="22"/>
      <c r="BF74" s="22"/>
      <c r="BG74" s="22"/>
      <c r="BH74" s="22"/>
      <c r="BI74" s="22"/>
      <c r="BJ74" s="22"/>
      <c r="BK74" s="22"/>
      <c r="BL74" s="22"/>
      <c r="BM74" s="22"/>
      <c r="BN74" s="22"/>
      <c r="BO74" s="22"/>
      <c r="BP74" s="22"/>
      <c r="BQ74" s="14"/>
      <c r="BR74" s="14"/>
      <c r="BS74" s="14"/>
      <c r="BT74" s="14"/>
      <c r="BU74" s="14"/>
      <c r="BV74" s="14"/>
      <c r="BW74" s="14"/>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row>
    <row r="75" spans="1:165" s="20" customFormat="1" ht="21.95" customHeight="1" x14ac:dyDescent="0.5">
      <c r="A75" s="180"/>
      <c r="B75" s="177"/>
      <c r="C75" s="177"/>
      <c r="D75" s="178"/>
      <c r="E75" s="178"/>
      <c r="F75" s="157"/>
      <c r="G75" s="157"/>
      <c r="H75" s="15" t="s">
        <v>46</v>
      </c>
      <c r="I75" s="15"/>
      <c r="J75" s="15"/>
      <c r="K75" s="15"/>
      <c r="L75" s="15"/>
      <c r="M75" s="15"/>
      <c r="N75" s="15"/>
      <c r="O75" s="15"/>
      <c r="P75" s="15"/>
      <c r="Q75" s="15"/>
      <c r="R75" s="15"/>
      <c r="S75" s="15"/>
      <c r="T75" s="15"/>
      <c r="U75" s="14"/>
      <c r="V75" s="14"/>
      <c r="W75" s="14"/>
      <c r="X75" s="14"/>
      <c r="Y75" s="14"/>
      <c r="Z75" s="14"/>
      <c r="AA75" s="14"/>
      <c r="AB75" s="14"/>
      <c r="AC75" s="14"/>
      <c r="AD75" s="14"/>
      <c r="AE75" s="14"/>
      <c r="AF75" s="14"/>
      <c r="AG75" s="23">
        <v>4.3</v>
      </c>
      <c r="AH75" s="23">
        <v>4.2</v>
      </c>
      <c r="AI75" s="23">
        <v>4</v>
      </c>
      <c r="AJ75" s="23">
        <v>3.8</v>
      </c>
      <c r="AK75" s="23">
        <v>3.7</v>
      </c>
      <c r="AL75" s="23">
        <v>3.5</v>
      </c>
      <c r="AM75" s="23">
        <v>3.3</v>
      </c>
      <c r="AN75" s="23">
        <v>3.2</v>
      </c>
      <c r="AO75" s="23">
        <v>3</v>
      </c>
      <c r="AP75" s="23">
        <v>2.8</v>
      </c>
      <c r="AQ75" s="23">
        <v>2.7</v>
      </c>
      <c r="AR75" s="23">
        <v>2.5</v>
      </c>
      <c r="AS75" s="23">
        <v>2.2999999999999998</v>
      </c>
      <c r="AT75" s="23">
        <v>2.1</v>
      </c>
      <c r="AU75" s="23">
        <v>1.9</v>
      </c>
      <c r="AV75" s="23">
        <v>1.7</v>
      </c>
      <c r="AW75" s="23">
        <v>1.5</v>
      </c>
      <c r="AX75" s="23">
        <v>1.3</v>
      </c>
      <c r="AY75" s="23">
        <v>1</v>
      </c>
      <c r="AZ75" s="23">
        <v>0.8</v>
      </c>
      <c r="BA75" s="23">
        <v>0.6</v>
      </c>
      <c r="BB75" s="23">
        <v>0.4</v>
      </c>
      <c r="BC75" s="23">
        <v>0.2</v>
      </c>
      <c r="BD75" s="22"/>
      <c r="BE75" s="22"/>
      <c r="BF75" s="22"/>
      <c r="BG75" s="22"/>
      <c r="BH75" s="22"/>
      <c r="BI75" s="22"/>
      <c r="BJ75" s="22"/>
      <c r="BK75" s="22"/>
      <c r="BL75" s="22"/>
      <c r="BM75" s="22"/>
      <c r="BN75" s="22"/>
      <c r="BO75" s="22"/>
      <c r="BP75" s="22"/>
      <c r="BQ75" s="14"/>
      <c r="BR75" s="14"/>
      <c r="BS75" s="14"/>
      <c r="BT75" s="14"/>
      <c r="BU75" s="14"/>
      <c r="BV75" s="14"/>
      <c r="BW75" s="14"/>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row>
    <row r="76" spans="1:165" s="20" customFormat="1" ht="21.95" customHeight="1" x14ac:dyDescent="0.5">
      <c r="A76" s="180"/>
      <c r="B76" s="177"/>
      <c r="C76" s="177"/>
      <c r="D76" s="178"/>
      <c r="E76" s="178"/>
      <c r="F76" s="157"/>
      <c r="G76" s="157"/>
      <c r="H76" s="15" t="s">
        <v>47</v>
      </c>
      <c r="I76" s="15"/>
      <c r="J76" s="15"/>
      <c r="K76" s="15"/>
      <c r="L76" s="15"/>
      <c r="M76" s="15"/>
      <c r="N76" s="15"/>
      <c r="O76" s="15"/>
      <c r="P76" s="15"/>
      <c r="Q76" s="15"/>
      <c r="R76" s="15"/>
      <c r="S76" s="15"/>
      <c r="T76" s="15"/>
      <c r="U76" s="14"/>
      <c r="V76" s="14"/>
      <c r="W76" s="14"/>
      <c r="X76" s="14"/>
      <c r="Y76" s="14"/>
      <c r="Z76" s="14"/>
      <c r="AA76" s="14"/>
      <c r="AB76" s="14"/>
      <c r="AC76" s="14"/>
      <c r="AD76" s="14"/>
      <c r="AE76" s="14"/>
      <c r="AF76" s="14"/>
      <c r="AG76" s="23">
        <v>6.3</v>
      </c>
      <c r="AH76" s="23">
        <v>6</v>
      </c>
      <c r="AI76" s="23">
        <v>5.8</v>
      </c>
      <c r="AJ76" s="23">
        <v>5.5</v>
      </c>
      <c r="AK76" s="23">
        <v>5.3</v>
      </c>
      <c r="AL76" s="23">
        <v>5</v>
      </c>
      <c r="AM76" s="23">
        <v>4.8</v>
      </c>
      <c r="AN76" s="23">
        <v>4.5</v>
      </c>
      <c r="AO76" s="23">
        <v>4.3</v>
      </c>
      <c r="AP76" s="23">
        <v>4</v>
      </c>
      <c r="AQ76" s="23">
        <v>3.8</v>
      </c>
      <c r="AR76" s="23">
        <v>3.5</v>
      </c>
      <c r="AS76" s="23">
        <v>3.2</v>
      </c>
      <c r="AT76" s="23">
        <v>2.9</v>
      </c>
      <c r="AU76" s="23">
        <v>2.6</v>
      </c>
      <c r="AV76" s="23">
        <v>2.2999999999999998</v>
      </c>
      <c r="AW76" s="23">
        <v>2</v>
      </c>
      <c r="AX76" s="23">
        <v>1.8</v>
      </c>
      <c r="AY76" s="23">
        <v>1.5</v>
      </c>
      <c r="AZ76" s="23">
        <v>1.2</v>
      </c>
      <c r="BA76" s="23">
        <v>0.9</v>
      </c>
      <c r="BB76" s="23">
        <v>0.6</v>
      </c>
      <c r="BC76" s="23">
        <v>0.3</v>
      </c>
      <c r="BD76" s="22"/>
      <c r="BE76" s="22"/>
      <c r="BF76" s="22"/>
      <c r="BG76" s="22"/>
      <c r="BH76" s="22"/>
      <c r="BI76" s="22"/>
      <c r="BJ76" s="22"/>
      <c r="BK76" s="22"/>
      <c r="BL76" s="22"/>
      <c r="BM76" s="22"/>
      <c r="BN76" s="22"/>
      <c r="BO76" s="22"/>
      <c r="BP76" s="22"/>
      <c r="BQ76" s="14"/>
      <c r="BR76" s="14"/>
      <c r="BS76" s="14"/>
      <c r="BT76" s="14"/>
      <c r="BU76" s="14"/>
      <c r="BV76" s="14"/>
      <c r="BW76" s="14"/>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row>
    <row r="77" spans="1:165" s="20" customFormat="1" ht="21.95" customHeight="1" x14ac:dyDescent="0.5">
      <c r="A77" s="180"/>
      <c r="B77" s="179">
        <v>22525</v>
      </c>
      <c r="C77" s="179">
        <v>46023</v>
      </c>
      <c r="D77" s="173">
        <v>45200</v>
      </c>
      <c r="E77" s="173">
        <v>45292</v>
      </c>
      <c r="F77" s="12" t="s">
        <v>12</v>
      </c>
      <c r="G77" s="12"/>
      <c r="H77" s="12"/>
      <c r="I77" s="12"/>
      <c r="J77" s="12"/>
      <c r="K77" s="12"/>
      <c r="L77" s="12"/>
      <c r="M77" s="12"/>
      <c r="N77" s="12"/>
      <c r="O77" s="12"/>
      <c r="P77" s="12"/>
      <c r="Q77" s="12"/>
      <c r="R77" s="12"/>
      <c r="S77" s="12"/>
      <c r="T77" s="12"/>
      <c r="U77" s="14"/>
      <c r="V77" s="14"/>
      <c r="W77" s="14"/>
      <c r="X77" s="14"/>
      <c r="Y77" s="14"/>
      <c r="Z77" s="14"/>
      <c r="AA77" s="14"/>
      <c r="AB77" s="14"/>
      <c r="AC77" s="13" t="s">
        <v>13</v>
      </c>
      <c r="AD77" s="13" t="s">
        <v>14</v>
      </c>
      <c r="AE77" s="13" t="s">
        <v>15</v>
      </c>
      <c r="AF77" s="13" t="s">
        <v>16</v>
      </c>
      <c r="AG77" s="13" t="s">
        <v>17</v>
      </c>
      <c r="AH77" s="13" t="s">
        <v>18</v>
      </c>
      <c r="AI77" s="13" t="s">
        <v>19</v>
      </c>
      <c r="AJ77" s="13" t="s">
        <v>20</v>
      </c>
      <c r="AK77" s="13" t="s">
        <v>21</v>
      </c>
      <c r="AL77" s="13" t="s">
        <v>22</v>
      </c>
      <c r="AM77" s="13" t="s">
        <v>23</v>
      </c>
      <c r="AN77" s="13" t="s">
        <v>24</v>
      </c>
      <c r="AO77" s="13" t="s">
        <v>25</v>
      </c>
      <c r="AP77" s="13" t="s">
        <v>26</v>
      </c>
      <c r="AQ77" s="13" t="s">
        <v>27</v>
      </c>
      <c r="AR77" s="13" t="s">
        <v>28</v>
      </c>
      <c r="AS77" s="13" t="s">
        <v>29</v>
      </c>
      <c r="AT77" s="13" t="s">
        <v>30</v>
      </c>
      <c r="AU77" s="13" t="s">
        <v>31</v>
      </c>
      <c r="AV77" s="13" t="s">
        <v>32</v>
      </c>
      <c r="AW77" s="13" t="s">
        <v>33</v>
      </c>
      <c r="AX77" s="13" t="s">
        <v>34</v>
      </c>
      <c r="AY77" s="13" t="s">
        <v>35</v>
      </c>
      <c r="AZ77" s="13" t="s">
        <v>36</v>
      </c>
      <c r="BA77" s="13" t="s">
        <v>37</v>
      </c>
      <c r="BB77" s="13" t="s">
        <v>38</v>
      </c>
      <c r="BC77" s="13" t="s">
        <v>39</v>
      </c>
      <c r="BD77" s="13" t="s">
        <v>40</v>
      </c>
      <c r="BE77" s="22"/>
      <c r="BF77" s="22"/>
      <c r="BG77" s="22"/>
      <c r="BH77" s="22"/>
      <c r="BI77" s="22"/>
      <c r="BJ77" s="22"/>
      <c r="BK77" s="22"/>
      <c r="BL77" s="22"/>
      <c r="BM77" s="22"/>
      <c r="BN77" s="22"/>
      <c r="BO77" s="22"/>
      <c r="BP77" s="22"/>
      <c r="BQ77" s="14"/>
      <c r="BR77" s="14"/>
      <c r="BS77" s="14"/>
      <c r="BT77" s="14"/>
      <c r="BU77" s="14"/>
      <c r="BV77" s="14"/>
      <c r="BW77" s="14"/>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row>
    <row r="78" spans="1:165" s="20" customFormat="1" ht="21.95" customHeight="1" x14ac:dyDescent="0.5">
      <c r="A78" s="180"/>
      <c r="B78" s="179"/>
      <c r="C78" s="179"/>
      <c r="D78" s="173"/>
      <c r="E78" s="173"/>
      <c r="F78" s="15" t="s">
        <v>2</v>
      </c>
      <c r="G78" s="12" t="s">
        <v>41</v>
      </c>
      <c r="H78" s="12"/>
      <c r="I78" s="12"/>
      <c r="J78" s="12"/>
      <c r="K78" s="12"/>
      <c r="L78" s="12"/>
      <c r="M78" s="12"/>
      <c r="N78" s="12"/>
      <c r="O78" s="12"/>
      <c r="P78" s="12"/>
      <c r="Q78" s="12"/>
      <c r="R78" s="12"/>
      <c r="S78" s="12"/>
      <c r="T78" s="12"/>
      <c r="U78" s="14"/>
      <c r="V78" s="14"/>
      <c r="W78" s="14"/>
      <c r="X78" s="14"/>
      <c r="Y78" s="14"/>
      <c r="Z78" s="14"/>
      <c r="AA78" s="14"/>
      <c r="AB78" s="14"/>
      <c r="AC78" s="14"/>
      <c r="AD78" s="156" t="s">
        <v>67</v>
      </c>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7" t="s">
        <v>157</v>
      </c>
      <c r="BF78" s="157"/>
      <c r="BG78" s="157"/>
      <c r="BH78" s="157"/>
      <c r="BI78" s="157"/>
      <c r="BJ78" s="157"/>
      <c r="BK78" s="157"/>
      <c r="BL78" s="157"/>
      <c r="BM78" s="157"/>
      <c r="BN78" s="157"/>
      <c r="BO78" s="157"/>
      <c r="BP78" s="157"/>
      <c r="BQ78" s="157"/>
      <c r="BR78" s="157"/>
      <c r="BS78" s="157"/>
      <c r="BT78" s="14"/>
      <c r="BU78" s="14"/>
      <c r="BV78" s="14"/>
      <c r="BW78" s="14"/>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row>
    <row r="79" spans="1:165" s="20" customFormat="1" ht="21.95" customHeight="1" x14ac:dyDescent="0.5">
      <c r="A79" s="180"/>
      <c r="B79" s="179"/>
      <c r="C79" s="179"/>
      <c r="D79" s="173"/>
      <c r="E79" s="173"/>
      <c r="F79" s="157" t="s">
        <v>7</v>
      </c>
      <c r="G79" s="12" t="s">
        <v>42</v>
      </c>
      <c r="H79" s="6"/>
      <c r="I79" s="6"/>
      <c r="J79" s="6"/>
      <c r="K79" s="6"/>
      <c r="L79" s="6"/>
      <c r="M79" s="6"/>
      <c r="N79" s="6"/>
      <c r="O79" s="6"/>
      <c r="P79" s="6"/>
      <c r="Q79" s="6"/>
      <c r="R79" s="6"/>
      <c r="S79" s="6"/>
      <c r="T79" s="6"/>
      <c r="U79" s="14"/>
      <c r="V79" s="14"/>
      <c r="W79" s="14"/>
      <c r="X79" s="14"/>
      <c r="Y79" s="14"/>
      <c r="Z79" s="14"/>
      <c r="AA79" s="14"/>
      <c r="AB79" s="14"/>
      <c r="AC79" s="14"/>
      <c r="AD79" s="14"/>
      <c r="AE79" s="14"/>
      <c r="AF79" s="14"/>
      <c r="AG79" s="13">
        <v>24</v>
      </c>
      <c r="AH79" s="13">
        <v>23</v>
      </c>
      <c r="AI79" s="13">
        <v>22</v>
      </c>
      <c r="AJ79" s="13">
        <v>21</v>
      </c>
      <c r="AK79" s="13">
        <v>20</v>
      </c>
      <c r="AL79" s="13">
        <v>19</v>
      </c>
      <c r="AM79" s="13">
        <v>18</v>
      </c>
      <c r="AN79" s="13">
        <v>17</v>
      </c>
      <c r="AO79" s="13">
        <v>16</v>
      </c>
      <c r="AP79" s="13">
        <v>15</v>
      </c>
      <c r="AQ79" s="13">
        <v>14</v>
      </c>
      <c r="AR79" s="13">
        <v>13</v>
      </c>
      <c r="AS79" s="13">
        <v>12</v>
      </c>
      <c r="AT79" s="13">
        <v>11</v>
      </c>
      <c r="AU79" s="13">
        <v>10</v>
      </c>
      <c r="AV79" s="13">
        <v>9</v>
      </c>
      <c r="AW79" s="13">
        <v>8</v>
      </c>
      <c r="AX79" s="13">
        <v>7</v>
      </c>
      <c r="AY79" s="13">
        <v>6</v>
      </c>
      <c r="AZ79" s="13">
        <v>5</v>
      </c>
      <c r="BA79" s="13">
        <v>4</v>
      </c>
      <c r="BB79" s="13">
        <v>3</v>
      </c>
      <c r="BC79" s="13">
        <v>2</v>
      </c>
      <c r="BD79" s="13">
        <v>1</v>
      </c>
      <c r="BE79" s="22"/>
      <c r="BF79" s="22"/>
      <c r="BG79" s="22"/>
      <c r="BH79" s="22"/>
      <c r="BI79" s="22"/>
      <c r="BJ79" s="22"/>
      <c r="BK79" s="22"/>
      <c r="BL79" s="22"/>
      <c r="BM79" s="22"/>
      <c r="BN79" s="22"/>
      <c r="BO79" s="22"/>
      <c r="BP79" s="22"/>
      <c r="BQ79" s="14"/>
      <c r="BR79" s="14"/>
      <c r="BS79" s="14"/>
      <c r="BT79" s="14"/>
      <c r="BU79" s="14"/>
      <c r="BV79" s="14"/>
      <c r="BW79" s="14"/>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row>
    <row r="80" spans="1:165" s="20" customFormat="1" ht="21.95" customHeight="1" x14ac:dyDescent="0.5">
      <c r="A80" s="180"/>
      <c r="B80" s="179"/>
      <c r="C80" s="179"/>
      <c r="D80" s="173"/>
      <c r="E80" s="173"/>
      <c r="F80" s="157"/>
      <c r="G80" s="15" t="s">
        <v>43</v>
      </c>
      <c r="H80" s="12"/>
      <c r="I80" s="12"/>
      <c r="J80" s="12"/>
      <c r="K80" s="12"/>
      <c r="L80" s="12"/>
      <c r="M80" s="12"/>
      <c r="N80" s="12"/>
      <c r="O80" s="12"/>
      <c r="P80" s="12"/>
      <c r="Q80" s="12"/>
      <c r="R80" s="12"/>
      <c r="S80" s="12"/>
      <c r="T80" s="12"/>
      <c r="U80" s="14"/>
      <c r="V80" s="14"/>
      <c r="W80" s="14"/>
      <c r="X80" s="14"/>
      <c r="Y80" s="14"/>
      <c r="Z80" s="14"/>
      <c r="AA80" s="14"/>
      <c r="AB80" s="14"/>
      <c r="AC80" s="14"/>
      <c r="AD80" s="14"/>
      <c r="AE80" s="14"/>
      <c r="AF80" s="14"/>
      <c r="AG80" s="22">
        <v>13.6</v>
      </c>
      <c r="AH80" s="22">
        <v>13</v>
      </c>
      <c r="AI80" s="22">
        <v>12.5</v>
      </c>
      <c r="AJ80" s="22">
        <v>11.9</v>
      </c>
      <c r="AK80" s="22">
        <v>11.3</v>
      </c>
      <c r="AL80" s="22">
        <v>10.8</v>
      </c>
      <c r="AM80" s="22">
        <v>10.199999999999999</v>
      </c>
      <c r="AN80" s="22">
        <v>9.6</v>
      </c>
      <c r="AO80" s="22">
        <v>9.1</v>
      </c>
      <c r="AP80" s="22">
        <v>8.5</v>
      </c>
      <c r="AQ80" s="22">
        <v>7.9</v>
      </c>
      <c r="AR80" s="22">
        <v>7.4</v>
      </c>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14"/>
      <c r="BR80" s="14"/>
      <c r="BS80" s="14"/>
      <c r="BT80" s="14"/>
      <c r="BU80" s="14"/>
      <c r="BV80" s="14"/>
      <c r="BW80" s="14"/>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row>
    <row r="81" spans="1:165" s="20" customFormat="1" ht="21.95" customHeight="1" x14ac:dyDescent="0.5">
      <c r="A81" s="180"/>
      <c r="B81" s="179"/>
      <c r="C81" s="179"/>
      <c r="D81" s="173"/>
      <c r="E81" s="173"/>
      <c r="F81" s="157"/>
      <c r="G81" s="157" t="s">
        <v>44</v>
      </c>
      <c r="H81" s="12" t="s">
        <v>45</v>
      </c>
      <c r="I81" s="12"/>
      <c r="J81" s="12"/>
      <c r="K81" s="12"/>
      <c r="L81" s="12"/>
      <c r="M81" s="12"/>
      <c r="N81" s="12"/>
      <c r="O81" s="12"/>
      <c r="P81" s="12"/>
      <c r="Q81" s="12"/>
      <c r="R81" s="12"/>
      <c r="S81" s="12"/>
      <c r="T81" s="12"/>
      <c r="U81" s="14"/>
      <c r="V81" s="14"/>
      <c r="W81" s="14"/>
      <c r="X81" s="14"/>
      <c r="Y81" s="14"/>
      <c r="Z81" s="14"/>
      <c r="AA81" s="14"/>
      <c r="AB81" s="14"/>
      <c r="AC81" s="14"/>
      <c r="AD81" s="14"/>
      <c r="AE81" s="14"/>
      <c r="AF81" s="14"/>
      <c r="AG81" s="23">
        <v>2</v>
      </c>
      <c r="AH81" s="23">
        <v>1.8</v>
      </c>
      <c r="AI81" s="23">
        <v>1.7</v>
      </c>
      <c r="AJ81" s="23">
        <v>1.5</v>
      </c>
      <c r="AK81" s="23">
        <v>1.3</v>
      </c>
      <c r="AL81" s="23">
        <v>1.2</v>
      </c>
      <c r="AM81" s="23">
        <v>1</v>
      </c>
      <c r="AN81" s="23">
        <v>0.8</v>
      </c>
      <c r="AO81" s="23">
        <v>0.7</v>
      </c>
      <c r="AP81" s="23">
        <v>0.5</v>
      </c>
      <c r="AQ81" s="23">
        <v>0.3</v>
      </c>
      <c r="AR81" s="23">
        <v>0.2</v>
      </c>
      <c r="AS81" s="23">
        <v>0</v>
      </c>
      <c r="AT81" s="23">
        <v>0</v>
      </c>
      <c r="AU81" s="23">
        <v>0</v>
      </c>
      <c r="AV81" s="23">
        <v>0</v>
      </c>
      <c r="AW81" s="23">
        <v>0</v>
      </c>
      <c r="AX81" s="23">
        <v>0</v>
      </c>
      <c r="AY81" s="23">
        <v>0</v>
      </c>
      <c r="AZ81" s="23">
        <v>0</v>
      </c>
      <c r="BA81" s="23">
        <v>0</v>
      </c>
      <c r="BB81" s="23">
        <v>0</v>
      </c>
      <c r="BC81" s="23">
        <v>0</v>
      </c>
      <c r="BD81" s="23">
        <v>0</v>
      </c>
      <c r="BE81" s="22"/>
      <c r="BF81" s="22"/>
      <c r="BG81" s="22"/>
      <c r="BH81" s="22"/>
      <c r="BI81" s="22"/>
      <c r="BJ81" s="22"/>
      <c r="BK81" s="22"/>
      <c r="BL81" s="22"/>
      <c r="BM81" s="22"/>
      <c r="BN81" s="22"/>
      <c r="BO81" s="22"/>
      <c r="BP81" s="22"/>
      <c r="BQ81" s="14"/>
      <c r="BR81" s="14"/>
      <c r="BS81" s="14"/>
      <c r="BT81" s="14"/>
      <c r="BU81" s="14"/>
      <c r="BV81" s="14"/>
      <c r="BW81" s="14"/>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row>
    <row r="82" spans="1:165" s="20" customFormat="1" ht="21.95" customHeight="1" x14ac:dyDescent="0.5">
      <c r="A82" s="180"/>
      <c r="B82" s="179"/>
      <c r="C82" s="179"/>
      <c r="D82" s="173"/>
      <c r="E82" s="173"/>
      <c r="F82" s="157"/>
      <c r="G82" s="157"/>
      <c r="H82" s="15" t="s">
        <v>46</v>
      </c>
      <c r="I82" s="15"/>
      <c r="J82" s="15"/>
      <c r="K82" s="15"/>
      <c r="L82" s="15"/>
      <c r="M82" s="15"/>
      <c r="N82" s="15"/>
      <c r="O82" s="15"/>
      <c r="P82" s="15"/>
      <c r="Q82" s="15"/>
      <c r="R82" s="15"/>
      <c r="S82" s="15"/>
      <c r="T82" s="15"/>
      <c r="U82" s="14"/>
      <c r="V82" s="14"/>
      <c r="W82" s="14"/>
      <c r="X82" s="14"/>
      <c r="Y82" s="14"/>
      <c r="Z82" s="14"/>
      <c r="AA82" s="14"/>
      <c r="AB82" s="14"/>
      <c r="AC82" s="14"/>
      <c r="AD82" s="14"/>
      <c r="AE82" s="14"/>
      <c r="AF82" s="14"/>
      <c r="AG82" s="23">
        <v>4.5</v>
      </c>
      <c r="AH82" s="23">
        <v>4.3</v>
      </c>
      <c r="AI82" s="23">
        <v>4.2</v>
      </c>
      <c r="AJ82" s="23">
        <v>4</v>
      </c>
      <c r="AK82" s="23">
        <v>3.8</v>
      </c>
      <c r="AL82" s="23">
        <v>3.7</v>
      </c>
      <c r="AM82" s="23">
        <v>3.5</v>
      </c>
      <c r="AN82" s="23">
        <v>3.3</v>
      </c>
      <c r="AO82" s="23">
        <v>3.2</v>
      </c>
      <c r="AP82" s="23">
        <v>3</v>
      </c>
      <c r="AQ82" s="23">
        <v>2.8</v>
      </c>
      <c r="AR82" s="23">
        <v>2.7</v>
      </c>
      <c r="AS82" s="23">
        <v>2.5</v>
      </c>
      <c r="AT82" s="23">
        <v>2.2999999999999998</v>
      </c>
      <c r="AU82" s="23">
        <v>2.1</v>
      </c>
      <c r="AV82" s="23">
        <v>1.9</v>
      </c>
      <c r="AW82" s="23">
        <v>1.7</v>
      </c>
      <c r="AX82" s="23">
        <v>1.5</v>
      </c>
      <c r="AY82" s="23">
        <v>1.3</v>
      </c>
      <c r="AZ82" s="23">
        <v>1</v>
      </c>
      <c r="BA82" s="23">
        <v>0.8</v>
      </c>
      <c r="BB82" s="23">
        <v>0.6</v>
      </c>
      <c r="BC82" s="23">
        <v>0.4</v>
      </c>
      <c r="BD82" s="23">
        <v>0.2</v>
      </c>
      <c r="BE82" s="22"/>
      <c r="BF82" s="22"/>
      <c r="BG82" s="22"/>
      <c r="BH82" s="22"/>
      <c r="BI82" s="22"/>
      <c r="BJ82" s="22"/>
      <c r="BK82" s="22"/>
      <c r="BL82" s="22"/>
      <c r="BM82" s="22"/>
      <c r="BN82" s="22"/>
      <c r="BO82" s="22"/>
      <c r="BP82" s="22"/>
      <c r="BQ82" s="14"/>
      <c r="BR82" s="14"/>
      <c r="BS82" s="14"/>
      <c r="BT82" s="14"/>
      <c r="BU82" s="14"/>
      <c r="BV82" s="14"/>
      <c r="BW82" s="14"/>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row>
    <row r="83" spans="1:165" s="20" customFormat="1" ht="21.95" customHeight="1" x14ac:dyDescent="0.5">
      <c r="A83" s="180"/>
      <c r="B83" s="179"/>
      <c r="C83" s="179"/>
      <c r="D83" s="173"/>
      <c r="E83" s="173"/>
      <c r="F83" s="157"/>
      <c r="G83" s="157"/>
      <c r="H83" s="15" t="s">
        <v>47</v>
      </c>
      <c r="I83" s="15"/>
      <c r="J83" s="15"/>
      <c r="K83" s="15"/>
      <c r="L83" s="15"/>
      <c r="M83" s="15"/>
      <c r="N83" s="15"/>
      <c r="O83" s="15"/>
      <c r="P83" s="15"/>
      <c r="Q83" s="15"/>
      <c r="R83" s="15"/>
      <c r="S83" s="15"/>
      <c r="T83" s="15"/>
      <c r="U83" s="14"/>
      <c r="V83" s="14"/>
      <c r="W83" s="14"/>
      <c r="X83" s="14"/>
      <c r="Y83" s="14"/>
      <c r="Z83" s="14"/>
      <c r="AA83" s="14"/>
      <c r="AB83" s="14"/>
      <c r="AC83" s="14"/>
      <c r="AD83" s="14"/>
      <c r="AE83" s="14"/>
      <c r="AF83" s="14"/>
      <c r="AG83" s="23">
        <v>6.5</v>
      </c>
      <c r="AH83" s="23">
        <v>6.3</v>
      </c>
      <c r="AI83" s="23">
        <v>6</v>
      </c>
      <c r="AJ83" s="23">
        <v>5.8</v>
      </c>
      <c r="AK83" s="23">
        <v>5.5</v>
      </c>
      <c r="AL83" s="23">
        <v>5.3</v>
      </c>
      <c r="AM83" s="23">
        <v>5</v>
      </c>
      <c r="AN83" s="23">
        <v>4.8</v>
      </c>
      <c r="AO83" s="23">
        <v>4.5</v>
      </c>
      <c r="AP83" s="23">
        <v>4.3</v>
      </c>
      <c r="AQ83" s="23">
        <v>4</v>
      </c>
      <c r="AR83" s="23">
        <v>3.8</v>
      </c>
      <c r="AS83" s="23">
        <v>3.5</v>
      </c>
      <c r="AT83" s="23">
        <v>3.2</v>
      </c>
      <c r="AU83" s="23">
        <v>2.9</v>
      </c>
      <c r="AV83" s="23">
        <v>2.6</v>
      </c>
      <c r="AW83" s="23">
        <v>2.2999999999999998</v>
      </c>
      <c r="AX83" s="23">
        <v>2</v>
      </c>
      <c r="AY83" s="23">
        <v>1.8</v>
      </c>
      <c r="AZ83" s="23">
        <v>1.5</v>
      </c>
      <c r="BA83" s="23">
        <v>1.2</v>
      </c>
      <c r="BB83" s="23">
        <v>0.9</v>
      </c>
      <c r="BC83" s="23">
        <v>0.6</v>
      </c>
      <c r="BD83" s="23">
        <v>0.3</v>
      </c>
      <c r="BE83" s="22"/>
      <c r="BF83" s="22"/>
      <c r="BG83" s="22"/>
      <c r="BH83" s="22"/>
      <c r="BI83" s="22"/>
      <c r="BJ83" s="22"/>
      <c r="BK83" s="22"/>
      <c r="BL83" s="22"/>
      <c r="BM83" s="22"/>
      <c r="BN83" s="22"/>
      <c r="BO83" s="22"/>
      <c r="BP83" s="22"/>
      <c r="BQ83" s="14"/>
      <c r="BR83" s="14"/>
      <c r="BS83" s="14"/>
      <c r="BT83" s="14"/>
      <c r="BU83" s="14"/>
      <c r="BV83" s="14"/>
      <c r="BW83" s="14"/>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row>
    <row r="84" spans="1:165" s="20" customFormat="1" ht="21.95" customHeight="1" x14ac:dyDescent="0.5">
      <c r="A84" s="180"/>
      <c r="B84" s="179">
        <v>22555</v>
      </c>
      <c r="C84" s="179">
        <v>46054</v>
      </c>
      <c r="D84" s="173">
        <v>45231</v>
      </c>
      <c r="E84" s="173">
        <v>45292</v>
      </c>
      <c r="F84" s="12" t="s">
        <v>12</v>
      </c>
      <c r="G84" s="12"/>
      <c r="H84" s="12"/>
      <c r="I84" s="12"/>
      <c r="J84" s="12"/>
      <c r="K84" s="12"/>
      <c r="L84" s="12"/>
      <c r="M84" s="12"/>
      <c r="N84" s="12"/>
      <c r="O84" s="12"/>
      <c r="P84" s="12"/>
      <c r="Q84" s="12"/>
      <c r="R84" s="12"/>
      <c r="S84" s="12"/>
      <c r="T84" s="12"/>
      <c r="U84" s="14"/>
      <c r="V84" s="14"/>
      <c r="W84" s="14"/>
      <c r="X84" s="14"/>
      <c r="Y84" s="14"/>
      <c r="Z84" s="14"/>
      <c r="AA84" s="14"/>
      <c r="AB84" s="14"/>
      <c r="AC84" s="14"/>
      <c r="AD84" s="13" t="s">
        <v>13</v>
      </c>
      <c r="AE84" s="13" t="s">
        <v>14</v>
      </c>
      <c r="AF84" s="13" t="s">
        <v>15</v>
      </c>
      <c r="AG84" s="13" t="s">
        <v>16</v>
      </c>
      <c r="AH84" s="13" t="s">
        <v>17</v>
      </c>
      <c r="AI84" s="13" t="s">
        <v>18</v>
      </c>
      <c r="AJ84" s="13" t="s">
        <v>19</v>
      </c>
      <c r="AK84" s="13" t="s">
        <v>20</v>
      </c>
      <c r="AL84" s="13" t="s">
        <v>21</v>
      </c>
      <c r="AM84" s="13" t="s">
        <v>22</v>
      </c>
      <c r="AN84" s="13" t="s">
        <v>23</v>
      </c>
      <c r="AO84" s="13" t="s">
        <v>24</v>
      </c>
      <c r="AP84" s="13" t="s">
        <v>25</v>
      </c>
      <c r="AQ84" s="13" t="s">
        <v>26</v>
      </c>
      <c r="AR84" s="13" t="s">
        <v>27</v>
      </c>
      <c r="AS84" s="13" t="s">
        <v>28</v>
      </c>
      <c r="AT84" s="13" t="s">
        <v>29</v>
      </c>
      <c r="AU84" s="13" t="s">
        <v>30</v>
      </c>
      <c r="AV84" s="13" t="s">
        <v>31</v>
      </c>
      <c r="AW84" s="13" t="s">
        <v>32</v>
      </c>
      <c r="AX84" s="13" t="s">
        <v>33</v>
      </c>
      <c r="AY84" s="13" t="s">
        <v>34</v>
      </c>
      <c r="AZ84" s="13" t="s">
        <v>35</v>
      </c>
      <c r="BA84" s="13" t="s">
        <v>36</v>
      </c>
      <c r="BB84" s="13" t="s">
        <v>37</v>
      </c>
      <c r="BC84" s="13" t="s">
        <v>38</v>
      </c>
      <c r="BD84" s="13" t="s">
        <v>39</v>
      </c>
      <c r="BE84" s="13" t="s">
        <v>40</v>
      </c>
      <c r="BF84" s="22"/>
      <c r="BG84" s="22"/>
      <c r="BH84" s="22"/>
      <c r="BI84" s="22"/>
      <c r="BJ84" s="22"/>
      <c r="BK84" s="22"/>
      <c r="BL84" s="22"/>
      <c r="BM84" s="22"/>
      <c r="BN84" s="22"/>
      <c r="BO84" s="22"/>
      <c r="BP84" s="22"/>
      <c r="BQ84" s="14"/>
      <c r="BR84" s="14"/>
      <c r="BS84" s="14"/>
      <c r="BT84" s="14"/>
      <c r="BU84" s="14"/>
      <c r="BV84" s="14"/>
      <c r="BW84" s="14"/>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row>
    <row r="85" spans="1:165" s="20" customFormat="1" ht="21.95" customHeight="1" x14ac:dyDescent="0.5">
      <c r="A85" s="180"/>
      <c r="B85" s="179"/>
      <c r="C85" s="179"/>
      <c r="D85" s="173"/>
      <c r="E85" s="173"/>
      <c r="F85" s="15" t="s">
        <v>2</v>
      </c>
      <c r="G85" s="12" t="s">
        <v>41</v>
      </c>
      <c r="H85" s="12"/>
      <c r="I85" s="12"/>
      <c r="J85" s="12"/>
      <c r="K85" s="12"/>
      <c r="L85" s="12"/>
      <c r="M85" s="12"/>
      <c r="N85" s="12"/>
      <c r="O85" s="12"/>
      <c r="P85" s="12"/>
      <c r="Q85" s="12"/>
      <c r="R85" s="12"/>
      <c r="S85" s="12"/>
      <c r="T85" s="12"/>
      <c r="U85" s="14"/>
      <c r="V85" s="14"/>
      <c r="W85" s="14"/>
      <c r="X85" s="14"/>
      <c r="Y85" s="14"/>
      <c r="Z85" s="14"/>
      <c r="AA85" s="14"/>
      <c r="AB85" s="14"/>
      <c r="AC85" s="14"/>
      <c r="AD85" s="14"/>
      <c r="AE85" s="156" t="s">
        <v>67</v>
      </c>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7" t="s">
        <v>157</v>
      </c>
      <c r="BG85" s="157"/>
      <c r="BH85" s="157"/>
      <c r="BI85" s="157"/>
      <c r="BJ85" s="157"/>
      <c r="BK85" s="157"/>
      <c r="BL85" s="157"/>
      <c r="BM85" s="157"/>
      <c r="BN85" s="157"/>
      <c r="BO85" s="157"/>
      <c r="BP85" s="157"/>
      <c r="BQ85" s="157"/>
      <c r="BR85" s="157"/>
      <c r="BS85" s="157"/>
      <c r="BT85" s="157"/>
      <c r="BU85" s="14"/>
      <c r="BV85" s="14"/>
      <c r="BW85" s="14"/>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row>
    <row r="86" spans="1:165" s="20" customFormat="1" ht="21.95" customHeight="1" x14ac:dyDescent="0.5">
      <c r="A86" s="180"/>
      <c r="B86" s="179"/>
      <c r="C86" s="179"/>
      <c r="D86" s="173"/>
      <c r="E86" s="173"/>
      <c r="F86" s="157" t="s">
        <v>7</v>
      </c>
      <c r="G86" s="12" t="s">
        <v>42</v>
      </c>
      <c r="H86" s="6"/>
      <c r="I86" s="6"/>
      <c r="J86" s="6"/>
      <c r="K86" s="6"/>
      <c r="L86" s="6"/>
      <c r="M86" s="6"/>
      <c r="N86" s="6"/>
      <c r="O86" s="6"/>
      <c r="P86" s="6"/>
      <c r="Q86" s="6"/>
      <c r="R86" s="6"/>
      <c r="S86" s="6"/>
      <c r="T86" s="6"/>
      <c r="U86" s="14"/>
      <c r="V86" s="14"/>
      <c r="W86" s="14"/>
      <c r="X86" s="14"/>
      <c r="Y86" s="14"/>
      <c r="Z86" s="14"/>
      <c r="AA86" s="14"/>
      <c r="AB86" s="14"/>
      <c r="AC86" s="14"/>
      <c r="AD86" s="14"/>
      <c r="AE86" s="14"/>
      <c r="AF86" s="14"/>
      <c r="AG86" s="13">
        <v>25</v>
      </c>
      <c r="AH86" s="13">
        <v>24</v>
      </c>
      <c r="AI86" s="13">
        <v>23</v>
      </c>
      <c r="AJ86" s="13">
        <v>22</v>
      </c>
      <c r="AK86" s="13">
        <v>21</v>
      </c>
      <c r="AL86" s="13">
        <v>20</v>
      </c>
      <c r="AM86" s="13">
        <v>19</v>
      </c>
      <c r="AN86" s="13">
        <v>18</v>
      </c>
      <c r="AO86" s="13">
        <v>17</v>
      </c>
      <c r="AP86" s="13">
        <v>16</v>
      </c>
      <c r="AQ86" s="13">
        <v>15</v>
      </c>
      <c r="AR86" s="13">
        <v>14</v>
      </c>
      <c r="AS86" s="13">
        <v>13</v>
      </c>
      <c r="AT86" s="13">
        <v>12</v>
      </c>
      <c r="AU86" s="13">
        <v>11</v>
      </c>
      <c r="AV86" s="13">
        <v>10</v>
      </c>
      <c r="AW86" s="13">
        <v>9</v>
      </c>
      <c r="AX86" s="13">
        <v>8</v>
      </c>
      <c r="AY86" s="13">
        <v>7</v>
      </c>
      <c r="AZ86" s="13">
        <v>6</v>
      </c>
      <c r="BA86" s="13">
        <v>5</v>
      </c>
      <c r="BB86" s="13">
        <v>4</v>
      </c>
      <c r="BC86" s="13">
        <v>3</v>
      </c>
      <c r="BD86" s="13">
        <v>2</v>
      </c>
      <c r="BE86" s="13">
        <v>1</v>
      </c>
      <c r="BF86" s="22"/>
      <c r="BG86" s="22"/>
      <c r="BH86" s="22"/>
      <c r="BI86" s="22"/>
      <c r="BJ86" s="22"/>
      <c r="BK86" s="22"/>
      <c r="BL86" s="22"/>
      <c r="BM86" s="22"/>
      <c r="BN86" s="22"/>
      <c r="BO86" s="22"/>
      <c r="BP86" s="22"/>
      <c r="BQ86" s="14"/>
      <c r="BR86" s="14"/>
      <c r="BS86" s="14"/>
      <c r="BT86" s="14"/>
      <c r="BU86" s="14"/>
      <c r="BV86" s="14"/>
      <c r="BW86" s="14"/>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row>
    <row r="87" spans="1:165" s="20" customFormat="1" ht="21.95" customHeight="1" x14ac:dyDescent="0.5">
      <c r="A87" s="180"/>
      <c r="B87" s="179"/>
      <c r="C87" s="179"/>
      <c r="D87" s="173"/>
      <c r="E87" s="173"/>
      <c r="F87" s="157"/>
      <c r="G87" s="15" t="s">
        <v>43</v>
      </c>
      <c r="H87" s="12"/>
      <c r="I87" s="12"/>
      <c r="J87" s="12"/>
      <c r="K87" s="12"/>
      <c r="L87" s="12"/>
      <c r="M87" s="12"/>
      <c r="N87" s="12"/>
      <c r="O87" s="12"/>
      <c r="P87" s="12"/>
      <c r="Q87" s="12"/>
      <c r="R87" s="12"/>
      <c r="S87" s="12"/>
      <c r="T87" s="12"/>
      <c r="U87" s="14"/>
      <c r="V87" s="14"/>
      <c r="W87" s="14"/>
      <c r="X87" s="14"/>
      <c r="Y87" s="14"/>
      <c r="Z87" s="14"/>
      <c r="AA87" s="14"/>
      <c r="AB87" s="14"/>
      <c r="AC87" s="14"/>
      <c r="AD87" s="14"/>
      <c r="AE87" s="14"/>
      <c r="AF87" s="14"/>
      <c r="AG87" s="22">
        <v>13.6</v>
      </c>
      <c r="AH87" s="22">
        <v>13.6</v>
      </c>
      <c r="AI87" s="22">
        <v>13</v>
      </c>
      <c r="AJ87" s="22">
        <v>12.5</v>
      </c>
      <c r="AK87" s="22">
        <v>11.9</v>
      </c>
      <c r="AL87" s="22">
        <v>11.3</v>
      </c>
      <c r="AM87" s="22">
        <v>10.8</v>
      </c>
      <c r="AN87" s="22">
        <v>10.199999999999999</v>
      </c>
      <c r="AO87" s="22">
        <v>9.6</v>
      </c>
      <c r="AP87" s="22">
        <v>9.1</v>
      </c>
      <c r="AQ87" s="22">
        <v>8.5</v>
      </c>
      <c r="AR87" s="22">
        <v>7.9</v>
      </c>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14"/>
      <c r="BR87" s="14"/>
      <c r="BS87" s="14"/>
      <c r="BT87" s="14"/>
      <c r="BU87" s="14"/>
      <c r="BV87" s="14"/>
      <c r="BW87" s="14"/>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row>
    <row r="88" spans="1:165" s="20" customFormat="1" ht="21.95" customHeight="1" x14ac:dyDescent="0.5">
      <c r="A88" s="180"/>
      <c r="B88" s="179"/>
      <c r="C88" s="179"/>
      <c r="D88" s="173"/>
      <c r="E88" s="173"/>
      <c r="F88" s="157"/>
      <c r="G88" s="157" t="s">
        <v>44</v>
      </c>
      <c r="H88" s="12" t="s">
        <v>45</v>
      </c>
      <c r="I88" s="12"/>
      <c r="J88" s="12"/>
      <c r="K88" s="12"/>
      <c r="L88" s="12"/>
      <c r="M88" s="12"/>
      <c r="N88" s="12"/>
      <c r="O88" s="12"/>
      <c r="P88" s="12"/>
      <c r="Q88" s="12"/>
      <c r="R88" s="12"/>
      <c r="S88" s="12"/>
      <c r="T88" s="12"/>
      <c r="U88" s="14"/>
      <c r="V88" s="14"/>
      <c r="W88" s="14"/>
      <c r="X88" s="14"/>
      <c r="Y88" s="14"/>
      <c r="Z88" s="14"/>
      <c r="AA88" s="14"/>
      <c r="AB88" s="14"/>
      <c r="AC88" s="14"/>
      <c r="AD88" s="14"/>
      <c r="AE88" s="14"/>
      <c r="AF88" s="14"/>
      <c r="AG88" s="23">
        <v>2.1</v>
      </c>
      <c r="AH88" s="23">
        <v>2</v>
      </c>
      <c r="AI88" s="23">
        <v>1.8</v>
      </c>
      <c r="AJ88" s="23">
        <v>1.7</v>
      </c>
      <c r="AK88" s="23">
        <v>1.5</v>
      </c>
      <c r="AL88" s="23">
        <v>1.3</v>
      </c>
      <c r="AM88" s="23">
        <v>1.2</v>
      </c>
      <c r="AN88" s="23">
        <v>1</v>
      </c>
      <c r="AO88" s="23">
        <v>0.8</v>
      </c>
      <c r="AP88" s="23">
        <v>0.7</v>
      </c>
      <c r="AQ88" s="23">
        <v>0.5</v>
      </c>
      <c r="AR88" s="23">
        <v>0.3</v>
      </c>
      <c r="AS88" s="23">
        <v>0.2</v>
      </c>
      <c r="AT88" s="23">
        <v>0</v>
      </c>
      <c r="AU88" s="23">
        <v>0</v>
      </c>
      <c r="AV88" s="23">
        <v>0</v>
      </c>
      <c r="AW88" s="23">
        <v>0</v>
      </c>
      <c r="AX88" s="23">
        <v>0</v>
      </c>
      <c r="AY88" s="23">
        <v>0</v>
      </c>
      <c r="AZ88" s="23">
        <v>0</v>
      </c>
      <c r="BA88" s="23">
        <v>0</v>
      </c>
      <c r="BB88" s="23">
        <v>0</v>
      </c>
      <c r="BC88" s="23">
        <v>0</v>
      </c>
      <c r="BD88" s="23">
        <v>0</v>
      </c>
      <c r="BE88" s="23">
        <v>0</v>
      </c>
      <c r="BF88" s="22"/>
      <c r="BG88" s="22"/>
      <c r="BH88" s="22"/>
      <c r="BI88" s="22"/>
      <c r="BJ88" s="22"/>
      <c r="BK88" s="22"/>
      <c r="BL88" s="22"/>
      <c r="BM88" s="22"/>
      <c r="BN88" s="22"/>
      <c r="BO88" s="22"/>
      <c r="BP88" s="22"/>
      <c r="BQ88" s="14"/>
      <c r="BR88" s="14"/>
      <c r="BS88" s="14"/>
      <c r="BT88" s="14"/>
      <c r="BU88" s="14"/>
      <c r="BV88" s="14"/>
      <c r="BW88" s="14"/>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row>
    <row r="89" spans="1:165" s="20" customFormat="1" ht="21.95" customHeight="1" x14ac:dyDescent="0.5">
      <c r="A89" s="180"/>
      <c r="B89" s="179"/>
      <c r="C89" s="179"/>
      <c r="D89" s="173"/>
      <c r="E89" s="173"/>
      <c r="F89" s="157"/>
      <c r="G89" s="157"/>
      <c r="H89" s="15" t="s">
        <v>46</v>
      </c>
      <c r="I89" s="15"/>
      <c r="J89" s="15"/>
      <c r="K89" s="15"/>
      <c r="L89" s="15"/>
      <c r="M89" s="15"/>
      <c r="N89" s="15"/>
      <c r="O89" s="15"/>
      <c r="P89" s="15"/>
      <c r="Q89" s="15"/>
      <c r="R89" s="15"/>
      <c r="S89" s="15"/>
      <c r="T89" s="15"/>
      <c r="U89" s="14"/>
      <c r="V89" s="14"/>
      <c r="W89" s="14"/>
      <c r="X89" s="14"/>
      <c r="Y89" s="14"/>
      <c r="Z89" s="14"/>
      <c r="AA89" s="14"/>
      <c r="AB89" s="14"/>
      <c r="AC89" s="14"/>
      <c r="AD89" s="14"/>
      <c r="AE89" s="14"/>
      <c r="AF89" s="14"/>
      <c r="AG89" s="23">
        <v>4.7</v>
      </c>
      <c r="AH89" s="23">
        <v>4.5</v>
      </c>
      <c r="AI89" s="23">
        <v>4.3</v>
      </c>
      <c r="AJ89" s="23">
        <v>4.2</v>
      </c>
      <c r="AK89" s="23">
        <v>4</v>
      </c>
      <c r="AL89" s="23">
        <v>3.8</v>
      </c>
      <c r="AM89" s="23">
        <v>3.7</v>
      </c>
      <c r="AN89" s="23">
        <v>3.5</v>
      </c>
      <c r="AO89" s="23">
        <v>3.3</v>
      </c>
      <c r="AP89" s="23">
        <v>3.2</v>
      </c>
      <c r="AQ89" s="23">
        <v>3</v>
      </c>
      <c r="AR89" s="23">
        <v>2.8</v>
      </c>
      <c r="AS89" s="23">
        <v>2.7</v>
      </c>
      <c r="AT89" s="23">
        <v>2.5</v>
      </c>
      <c r="AU89" s="23">
        <v>2.2999999999999998</v>
      </c>
      <c r="AV89" s="23">
        <v>2.1</v>
      </c>
      <c r="AW89" s="23">
        <v>1.9</v>
      </c>
      <c r="AX89" s="23">
        <v>1.7</v>
      </c>
      <c r="AY89" s="23">
        <v>1.5</v>
      </c>
      <c r="AZ89" s="23">
        <v>1.3</v>
      </c>
      <c r="BA89" s="23">
        <v>1</v>
      </c>
      <c r="BB89" s="23">
        <v>0.8</v>
      </c>
      <c r="BC89" s="23">
        <v>0.6</v>
      </c>
      <c r="BD89" s="23">
        <v>0.4</v>
      </c>
      <c r="BE89" s="23">
        <v>0.2</v>
      </c>
      <c r="BF89" s="22"/>
      <c r="BG89" s="22"/>
      <c r="BH89" s="22"/>
      <c r="BI89" s="22"/>
      <c r="BJ89" s="22"/>
      <c r="BK89" s="22"/>
      <c r="BL89" s="22"/>
      <c r="BM89" s="22"/>
      <c r="BN89" s="22"/>
      <c r="BO89" s="22"/>
      <c r="BP89" s="22"/>
      <c r="BQ89" s="14"/>
      <c r="BR89" s="14"/>
      <c r="BS89" s="14"/>
      <c r="BT89" s="14"/>
      <c r="BU89" s="14"/>
      <c r="BV89" s="14"/>
      <c r="BW89" s="14"/>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row>
    <row r="90" spans="1:165" s="20" customFormat="1" ht="21.95" customHeight="1" x14ac:dyDescent="0.5">
      <c r="A90" s="180"/>
      <c r="B90" s="179"/>
      <c r="C90" s="179"/>
      <c r="D90" s="173"/>
      <c r="E90" s="173"/>
      <c r="F90" s="157"/>
      <c r="G90" s="157"/>
      <c r="H90" s="15" t="s">
        <v>47</v>
      </c>
      <c r="I90" s="15"/>
      <c r="J90" s="15"/>
      <c r="K90" s="15"/>
      <c r="L90" s="15"/>
      <c r="M90" s="15"/>
      <c r="N90" s="15"/>
      <c r="O90" s="15"/>
      <c r="P90" s="15"/>
      <c r="Q90" s="15"/>
      <c r="R90" s="15"/>
      <c r="S90" s="15"/>
      <c r="T90" s="15"/>
      <c r="U90" s="14"/>
      <c r="V90" s="14"/>
      <c r="W90" s="14"/>
      <c r="X90" s="14"/>
      <c r="Y90" s="14"/>
      <c r="Z90" s="14"/>
      <c r="AA90" s="14"/>
      <c r="AB90" s="14"/>
      <c r="AC90" s="14"/>
      <c r="AD90" s="14"/>
      <c r="AE90" s="14"/>
      <c r="AF90" s="14"/>
      <c r="AG90" s="23">
        <v>6.8</v>
      </c>
      <c r="AH90" s="23">
        <v>6.5</v>
      </c>
      <c r="AI90" s="23">
        <v>6.3</v>
      </c>
      <c r="AJ90" s="23">
        <v>6</v>
      </c>
      <c r="AK90" s="23">
        <v>5.8</v>
      </c>
      <c r="AL90" s="23">
        <v>5.5</v>
      </c>
      <c r="AM90" s="23">
        <v>5.3</v>
      </c>
      <c r="AN90" s="23">
        <v>5</v>
      </c>
      <c r="AO90" s="23">
        <v>4.8</v>
      </c>
      <c r="AP90" s="23">
        <v>4.5</v>
      </c>
      <c r="AQ90" s="23">
        <v>4.3</v>
      </c>
      <c r="AR90" s="23">
        <v>4</v>
      </c>
      <c r="AS90" s="23">
        <v>3.8</v>
      </c>
      <c r="AT90" s="23">
        <v>3.5</v>
      </c>
      <c r="AU90" s="23">
        <v>3.2</v>
      </c>
      <c r="AV90" s="23">
        <v>2.9</v>
      </c>
      <c r="AW90" s="23">
        <v>2.6</v>
      </c>
      <c r="AX90" s="23">
        <v>2.2999999999999998</v>
      </c>
      <c r="AY90" s="23">
        <v>2</v>
      </c>
      <c r="AZ90" s="23">
        <v>1.8</v>
      </c>
      <c r="BA90" s="23">
        <v>1.5</v>
      </c>
      <c r="BB90" s="23">
        <v>1.2</v>
      </c>
      <c r="BC90" s="23">
        <v>0.9</v>
      </c>
      <c r="BD90" s="23">
        <v>0.6</v>
      </c>
      <c r="BE90" s="23">
        <v>0.3</v>
      </c>
      <c r="BF90" s="22"/>
      <c r="BG90" s="22"/>
      <c r="BH90" s="22"/>
      <c r="BI90" s="22"/>
      <c r="BJ90" s="22"/>
      <c r="BK90" s="22"/>
      <c r="BL90" s="22"/>
      <c r="BM90" s="22"/>
      <c r="BN90" s="22"/>
      <c r="BO90" s="22"/>
      <c r="BP90" s="22"/>
      <c r="BQ90" s="14"/>
      <c r="BR90" s="14"/>
      <c r="BS90" s="14"/>
      <c r="BT90" s="14"/>
      <c r="BU90" s="14"/>
      <c r="BV90" s="14"/>
      <c r="BW90" s="14"/>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row>
    <row r="91" spans="1:165" s="20" customFormat="1" ht="21.95" customHeight="1" x14ac:dyDescent="0.5">
      <c r="A91" s="180"/>
      <c r="B91" s="179">
        <v>22586</v>
      </c>
      <c r="C91" s="179">
        <v>46082</v>
      </c>
      <c r="D91" s="173">
        <v>45261</v>
      </c>
      <c r="E91" s="173">
        <v>45292</v>
      </c>
      <c r="F91" s="12" t="s">
        <v>12</v>
      </c>
      <c r="G91" s="12"/>
      <c r="H91" s="12"/>
      <c r="I91" s="12"/>
      <c r="J91" s="12"/>
      <c r="K91" s="12"/>
      <c r="L91" s="12"/>
      <c r="M91" s="12"/>
      <c r="N91" s="12"/>
      <c r="O91" s="12"/>
      <c r="P91" s="12"/>
      <c r="Q91" s="12"/>
      <c r="R91" s="12"/>
      <c r="S91" s="12"/>
      <c r="T91" s="12"/>
      <c r="U91" s="14"/>
      <c r="V91" s="14"/>
      <c r="W91" s="14"/>
      <c r="X91" s="14"/>
      <c r="Y91" s="14"/>
      <c r="Z91" s="14"/>
      <c r="AA91" s="14"/>
      <c r="AB91" s="14"/>
      <c r="AC91" s="14"/>
      <c r="AD91" s="14"/>
      <c r="AE91" s="13" t="s">
        <v>13</v>
      </c>
      <c r="AF91" s="13" t="s">
        <v>14</v>
      </c>
      <c r="AG91" s="13" t="s">
        <v>15</v>
      </c>
      <c r="AH91" s="13" t="s">
        <v>16</v>
      </c>
      <c r="AI91" s="13" t="s">
        <v>17</v>
      </c>
      <c r="AJ91" s="13" t="s">
        <v>18</v>
      </c>
      <c r="AK91" s="13" t="s">
        <v>19</v>
      </c>
      <c r="AL91" s="13" t="s">
        <v>20</v>
      </c>
      <c r="AM91" s="13" t="s">
        <v>21</v>
      </c>
      <c r="AN91" s="13" t="s">
        <v>22</v>
      </c>
      <c r="AO91" s="13" t="s">
        <v>23</v>
      </c>
      <c r="AP91" s="13" t="s">
        <v>24</v>
      </c>
      <c r="AQ91" s="13" t="s">
        <v>25</v>
      </c>
      <c r="AR91" s="13" t="s">
        <v>26</v>
      </c>
      <c r="AS91" s="13" t="s">
        <v>27</v>
      </c>
      <c r="AT91" s="13" t="s">
        <v>28</v>
      </c>
      <c r="AU91" s="13" t="s">
        <v>29</v>
      </c>
      <c r="AV91" s="13" t="s">
        <v>30</v>
      </c>
      <c r="AW91" s="13" t="s">
        <v>31</v>
      </c>
      <c r="AX91" s="13" t="s">
        <v>32</v>
      </c>
      <c r="AY91" s="13" t="s">
        <v>33</v>
      </c>
      <c r="AZ91" s="13" t="s">
        <v>34</v>
      </c>
      <c r="BA91" s="13" t="s">
        <v>35</v>
      </c>
      <c r="BB91" s="13" t="s">
        <v>36</v>
      </c>
      <c r="BC91" s="13" t="s">
        <v>37</v>
      </c>
      <c r="BD91" s="13" t="s">
        <v>38</v>
      </c>
      <c r="BE91" s="13" t="s">
        <v>39</v>
      </c>
      <c r="BF91" s="13" t="s">
        <v>40</v>
      </c>
      <c r="BG91" s="22"/>
      <c r="BH91" s="22"/>
      <c r="BI91" s="22"/>
      <c r="BJ91" s="22"/>
      <c r="BK91" s="22"/>
      <c r="BL91" s="22"/>
      <c r="BM91" s="22"/>
      <c r="BN91" s="22"/>
      <c r="BO91" s="22"/>
      <c r="BP91" s="22"/>
      <c r="BQ91" s="14"/>
      <c r="BR91" s="14"/>
      <c r="BS91" s="14"/>
      <c r="BT91" s="14"/>
      <c r="BU91" s="14"/>
      <c r="BV91" s="14"/>
      <c r="BW91" s="14"/>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row>
    <row r="92" spans="1:165" s="20" customFormat="1" ht="21.95" customHeight="1" x14ac:dyDescent="0.5">
      <c r="A92" s="180"/>
      <c r="B92" s="179"/>
      <c r="C92" s="179"/>
      <c r="D92" s="173"/>
      <c r="E92" s="173"/>
      <c r="F92" s="15" t="s">
        <v>2</v>
      </c>
      <c r="G92" s="12" t="s">
        <v>41</v>
      </c>
      <c r="H92" s="12"/>
      <c r="I92" s="12"/>
      <c r="J92" s="12"/>
      <c r="K92" s="12"/>
      <c r="L92" s="12"/>
      <c r="M92" s="12"/>
      <c r="N92" s="12"/>
      <c r="O92" s="12"/>
      <c r="P92" s="12"/>
      <c r="Q92" s="12"/>
      <c r="R92" s="12"/>
      <c r="S92" s="12"/>
      <c r="T92" s="12"/>
      <c r="U92" s="14"/>
      <c r="V92" s="14"/>
      <c r="W92" s="14"/>
      <c r="X92" s="14"/>
      <c r="Y92" s="14"/>
      <c r="Z92" s="14"/>
      <c r="AA92" s="14"/>
      <c r="AB92" s="14"/>
      <c r="AC92" s="14"/>
      <c r="AD92" s="14"/>
      <c r="AE92" s="14"/>
      <c r="AF92" s="156" t="s">
        <v>67</v>
      </c>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7" t="s">
        <v>157</v>
      </c>
      <c r="BH92" s="157"/>
      <c r="BI92" s="157"/>
      <c r="BJ92" s="157"/>
      <c r="BK92" s="157"/>
      <c r="BL92" s="157"/>
      <c r="BM92" s="157"/>
      <c r="BN92" s="157"/>
      <c r="BO92" s="157"/>
      <c r="BP92" s="157"/>
      <c r="BQ92" s="157"/>
      <c r="BR92" s="157"/>
      <c r="BS92" s="157"/>
      <c r="BT92" s="157"/>
      <c r="BU92" s="157"/>
      <c r="BV92" s="14"/>
      <c r="BW92" s="14"/>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row>
    <row r="93" spans="1:165" s="20" customFormat="1" ht="21.95" customHeight="1" x14ac:dyDescent="0.5">
      <c r="A93" s="180"/>
      <c r="B93" s="179"/>
      <c r="C93" s="179"/>
      <c r="D93" s="173"/>
      <c r="E93" s="173"/>
      <c r="F93" s="157" t="s">
        <v>7</v>
      </c>
      <c r="G93" s="12" t="s">
        <v>42</v>
      </c>
      <c r="H93" s="6"/>
      <c r="I93" s="6"/>
      <c r="J93" s="6"/>
      <c r="K93" s="6"/>
      <c r="L93" s="6"/>
      <c r="M93" s="6"/>
      <c r="N93" s="6"/>
      <c r="O93" s="6"/>
      <c r="P93" s="6"/>
      <c r="Q93" s="6"/>
      <c r="R93" s="6"/>
      <c r="S93" s="6"/>
      <c r="T93" s="6"/>
      <c r="U93" s="14"/>
      <c r="V93" s="14"/>
      <c r="W93" s="14"/>
      <c r="X93" s="14"/>
      <c r="Y93" s="14"/>
      <c r="Z93" s="14"/>
      <c r="AA93" s="14"/>
      <c r="AB93" s="14"/>
      <c r="AC93" s="14"/>
      <c r="AD93" s="14"/>
      <c r="AE93" s="14"/>
      <c r="AF93" s="14"/>
      <c r="AG93" s="13">
        <v>26</v>
      </c>
      <c r="AH93" s="13">
        <v>25</v>
      </c>
      <c r="AI93" s="13">
        <v>24</v>
      </c>
      <c r="AJ93" s="13">
        <v>23</v>
      </c>
      <c r="AK93" s="13">
        <v>22</v>
      </c>
      <c r="AL93" s="13">
        <v>21</v>
      </c>
      <c r="AM93" s="13">
        <v>20</v>
      </c>
      <c r="AN93" s="13">
        <v>19</v>
      </c>
      <c r="AO93" s="13">
        <v>18</v>
      </c>
      <c r="AP93" s="13">
        <v>17</v>
      </c>
      <c r="AQ93" s="13">
        <v>16</v>
      </c>
      <c r="AR93" s="13">
        <v>15</v>
      </c>
      <c r="AS93" s="13">
        <v>14</v>
      </c>
      <c r="AT93" s="13">
        <v>13</v>
      </c>
      <c r="AU93" s="13">
        <v>12</v>
      </c>
      <c r="AV93" s="13">
        <v>11</v>
      </c>
      <c r="AW93" s="13">
        <v>10</v>
      </c>
      <c r="AX93" s="13">
        <v>9</v>
      </c>
      <c r="AY93" s="13">
        <v>8</v>
      </c>
      <c r="AZ93" s="13">
        <v>7</v>
      </c>
      <c r="BA93" s="13">
        <v>6</v>
      </c>
      <c r="BB93" s="13">
        <v>5</v>
      </c>
      <c r="BC93" s="13">
        <v>4</v>
      </c>
      <c r="BD93" s="13">
        <v>3</v>
      </c>
      <c r="BE93" s="13">
        <v>2</v>
      </c>
      <c r="BF93" s="13">
        <v>1</v>
      </c>
      <c r="BG93" s="22"/>
      <c r="BH93" s="22"/>
      <c r="BI93" s="22"/>
      <c r="BJ93" s="22"/>
      <c r="BK93" s="22"/>
      <c r="BL93" s="22"/>
      <c r="BM93" s="22"/>
      <c r="BN93" s="22"/>
      <c r="BO93" s="22"/>
      <c r="BP93" s="22"/>
      <c r="BQ93" s="14"/>
      <c r="BR93" s="14"/>
      <c r="BS93" s="14"/>
      <c r="BT93" s="14"/>
      <c r="BU93" s="14"/>
      <c r="BV93" s="14"/>
      <c r="BW93" s="14"/>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row>
    <row r="94" spans="1:165" s="20" customFormat="1" ht="21.95" customHeight="1" x14ac:dyDescent="0.5">
      <c r="A94" s="180"/>
      <c r="B94" s="179"/>
      <c r="C94" s="179"/>
      <c r="D94" s="173"/>
      <c r="E94" s="173"/>
      <c r="F94" s="157"/>
      <c r="G94" s="15" t="s">
        <v>43</v>
      </c>
      <c r="H94" s="12"/>
      <c r="I94" s="12"/>
      <c r="J94" s="12"/>
      <c r="K94" s="12"/>
      <c r="L94" s="12"/>
      <c r="M94" s="12"/>
      <c r="N94" s="12"/>
      <c r="O94" s="12"/>
      <c r="P94" s="12"/>
      <c r="Q94" s="12"/>
      <c r="R94" s="12"/>
      <c r="S94" s="12"/>
      <c r="T94" s="12"/>
      <c r="U94" s="14"/>
      <c r="V94" s="14"/>
      <c r="W94" s="14"/>
      <c r="X94" s="14"/>
      <c r="Y94" s="14"/>
      <c r="Z94" s="14"/>
      <c r="AA94" s="14"/>
      <c r="AB94" s="14"/>
      <c r="AC94" s="14"/>
      <c r="AD94" s="14"/>
      <c r="AE94" s="14"/>
      <c r="AF94" s="14"/>
      <c r="AG94" s="22">
        <v>13.6</v>
      </c>
      <c r="AH94" s="22">
        <v>13.6</v>
      </c>
      <c r="AI94" s="22">
        <v>13.6</v>
      </c>
      <c r="AJ94" s="22">
        <v>13</v>
      </c>
      <c r="AK94" s="22">
        <v>12.5</v>
      </c>
      <c r="AL94" s="22">
        <v>11.9</v>
      </c>
      <c r="AM94" s="22">
        <v>11.3</v>
      </c>
      <c r="AN94" s="22">
        <v>10.8</v>
      </c>
      <c r="AO94" s="22">
        <v>10.199999999999999</v>
      </c>
      <c r="AP94" s="22">
        <v>9.6</v>
      </c>
      <c r="AQ94" s="22">
        <v>9.1</v>
      </c>
      <c r="AR94" s="22">
        <v>8.5</v>
      </c>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14"/>
      <c r="BR94" s="14"/>
      <c r="BS94" s="14"/>
      <c r="BT94" s="14"/>
      <c r="BU94" s="14"/>
      <c r="BV94" s="14"/>
      <c r="BW94" s="14"/>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row>
    <row r="95" spans="1:165" s="20" customFormat="1" ht="21.95" customHeight="1" x14ac:dyDescent="0.5">
      <c r="A95" s="180"/>
      <c r="B95" s="179"/>
      <c r="C95" s="179"/>
      <c r="D95" s="173"/>
      <c r="E95" s="173"/>
      <c r="F95" s="157"/>
      <c r="G95" s="157" t="s">
        <v>44</v>
      </c>
      <c r="H95" s="12" t="s">
        <v>45</v>
      </c>
      <c r="I95" s="12"/>
      <c r="J95" s="12"/>
      <c r="K95" s="12"/>
      <c r="L95" s="12"/>
      <c r="M95" s="12"/>
      <c r="N95" s="12"/>
      <c r="O95" s="12"/>
      <c r="P95" s="12"/>
      <c r="Q95" s="12"/>
      <c r="R95" s="12"/>
      <c r="S95" s="12"/>
      <c r="T95" s="12"/>
      <c r="U95" s="14"/>
      <c r="V95" s="14"/>
      <c r="W95" s="14"/>
      <c r="X95" s="14"/>
      <c r="Y95" s="14"/>
      <c r="Z95" s="14"/>
      <c r="AA95" s="14"/>
      <c r="AB95" s="14"/>
      <c r="AC95" s="14"/>
      <c r="AD95" s="14"/>
      <c r="AE95" s="14"/>
      <c r="AF95" s="14"/>
      <c r="AG95" s="23">
        <v>2.2000000000000002</v>
      </c>
      <c r="AH95" s="23">
        <v>2.1</v>
      </c>
      <c r="AI95" s="23">
        <v>2</v>
      </c>
      <c r="AJ95" s="23">
        <v>1.8</v>
      </c>
      <c r="AK95" s="23">
        <v>1.7</v>
      </c>
      <c r="AL95" s="23">
        <v>1.5</v>
      </c>
      <c r="AM95" s="23">
        <v>1.3</v>
      </c>
      <c r="AN95" s="23">
        <v>1.2</v>
      </c>
      <c r="AO95" s="23">
        <v>1</v>
      </c>
      <c r="AP95" s="23">
        <v>0.8</v>
      </c>
      <c r="AQ95" s="23">
        <v>0.7</v>
      </c>
      <c r="AR95" s="23">
        <v>0.5</v>
      </c>
      <c r="AS95" s="23">
        <v>0.3</v>
      </c>
      <c r="AT95" s="23">
        <v>0.2</v>
      </c>
      <c r="AU95" s="23">
        <v>0</v>
      </c>
      <c r="AV95" s="23">
        <v>0</v>
      </c>
      <c r="AW95" s="23">
        <v>0</v>
      </c>
      <c r="AX95" s="23">
        <v>0</v>
      </c>
      <c r="AY95" s="23">
        <v>0</v>
      </c>
      <c r="AZ95" s="23">
        <v>0</v>
      </c>
      <c r="BA95" s="23">
        <v>0</v>
      </c>
      <c r="BB95" s="23">
        <v>0</v>
      </c>
      <c r="BC95" s="23">
        <v>0</v>
      </c>
      <c r="BD95" s="23">
        <v>0</v>
      </c>
      <c r="BE95" s="23">
        <v>0</v>
      </c>
      <c r="BF95" s="23">
        <v>0</v>
      </c>
      <c r="BG95" s="22"/>
      <c r="BH95" s="22"/>
      <c r="BI95" s="22"/>
      <c r="BJ95" s="22"/>
      <c r="BK95" s="22"/>
      <c r="BL95" s="22"/>
      <c r="BM95" s="22"/>
      <c r="BN95" s="22"/>
      <c r="BO95" s="22"/>
      <c r="BP95" s="22"/>
      <c r="BQ95" s="14"/>
      <c r="BR95" s="14"/>
      <c r="BS95" s="14"/>
      <c r="BT95" s="14"/>
      <c r="BU95" s="14"/>
      <c r="BV95" s="14"/>
      <c r="BW95" s="14"/>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row>
    <row r="96" spans="1:165" s="20" customFormat="1" ht="21.95" customHeight="1" x14ac:dyDescent="0.5">
      <c r="A96" s="180"/>
      <c r="B96" s="179"/>
      <c r="C96" s="179"/>
      <c r="D96" s="173"/>
      <c r="E96" s="173"/>
      <c r="F96" s="157"/>
      <c r="G96" s="157"/>
      <c r="H96" s="15" t="s">
        <v>46</v>
      </c>
      <c r="I96" s="15"/>
      <c r="J96" s="15"/>
      <c r="K96" s="15"/>
      <c r="L96" s="15"/>
      <c r="M96" s="15"/>
      <c r="N96" s="15"/>
      <c r="O96" s="15"/>
      <c r="P96" s="15"/>
      <c r="Q96" s="15"/>
      <c r="R96" s="15"/>
      <c r="S96" s="15"/>
      <c r="T96" s="15"/>
      <c r="U96" s="14"/>
      <c r="V96" s="14"/>
      <c r="W96" s="14"/>
      <c r="X96" s="14"/>
      <c r="Y96" s="14"/>
      <c r="Z96" s="14"/>
      <c r="AA96" s="14"/>
      <c r="AB96" s="14"/>
      <c r="AC96" s="14"/>
      <c r="AD96" s="14"/>
      <c r="AE96" s="14"/>
      <c r="AF96" s="14"/>
      <c r="AG96" s="23">
        <v>4.8</v>
      </c>
      <c r="AH96" s="23">
        <v>4.7</v>
      </c>
      <c r="AI96" s="23">
        <v>4.5</v>
      </c>
      <c r="AJ96" s="23">
        <v>4.3</v>
      </c>
      <c r="AK96" s="23">
        <v>4.2</v>
      </c>
      <c r="AL96" s="23">
        <v>4</v>
      </c>
      <c r="AM96" s="23">
        <v>3.8</v>
      </c>
      <c r="AN96" s="23">
        <v>3.7</v>
      </c>
      <c r="AO96" s="23">
        <v>3.5</v>
      </c>
      <c r="AP96" s="23">
        <v>3.3</v>
      </c>
      <c r="AQ96" s="23">
        <v>3.2</v>
      </c>
      <c r="AR96" s="23">
        <v>3</v>
      </c>
      <c r="AS96" s="23">
        <v>2.8</v>
      </c>
      <c r="AT96" s="23">
        <v>2.7</v>
      </c>
      <c r="AU96" s="23">
        <v>2.5</v>
      </c>
      <c r="AV96" s="23">
        <v>2.2999999999999998</v>
      </c>
      <c r="AW96" s="23">
        <v>2.1</v>
      </c>
      <c r="AX96" s="23">
        <v>1.9</v>
      </c>
      <c r="AY96" s="23">
        <v>1.7</v>
      </c>
      <c r="AZ96" s="23">
        <v>1.5</v>
      </c>
      <c r="BA96" s="23">
        <v>1.3</v>
      </c>
      <c r="BB96" s="23">
        <v>1</v>
      </c>
      <c r="BC96" s="23">
        <v>0.8</v>
      </c>
      <c r="BD96" s="23">
        <v>0.6</v>
      </c>
      <c r="BE96" s="23">
        <v>0.4</v>
      </c>
      <c r="BF96" s="23">
        <v>0.2</v>
      </c>
      <c r="BG96" s="22"/>
      <c r="BH96" s="22"/>
      <c r="BI96" s="22"/>
      <c r="BJ96" s="22"/>
      <c r="BK96" s="22"/>
      <c r="BL96" s="22"/>
      <c r="BM96" s="22"/>
      <c r="BN96" s="22"/>
      <c r="BO96" s="22"/>
      <c r="BP96" s="22"/>
      <c r="BQ96" s="14"/>
      <c r="BR96" s="14"/>
      <c r="BS96" s="14"/>
      <c r="BT96" s="14"/>
      <c r="BU96" s="14"/>
      <c r="BV96" s="14"/>
      <c r="BW96" s="14"/>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row>
    <row r="97" spans="1:165" s="20" customFormat="1" ht="21.95" customHeight="1" x14ac:dyDescent="0.5">
      <c r="A97" s="180"/>
      <c r="B97" s="179"/>
      <c r="C97" s="179"/>
      <c r="D97" s="173"/>
      <c r="E97" s="173"/>
      <c r="F97" s="157"/>
      <c r="G97" s="157"/>
      <c r="H97" s="15" t="s">
        <v>47</v>
      </c>
      <c r="I97" s="15"/>
      <c r="J97" s="15"/>
      <c r="K97" s="15"/>
      <c r="L97" s="15"/>
      <c r="M97" s="15"/>
      <c r="N97" s="15"/>
      <c r="O97" s="15"/>
      <c r="P97" s="15"/>
      <c r="Q97" s="15"/>
      <c r="R97" s="15"/>
      <c r="S97" s="15"/>
      <c r="T97" s="15"/>
      <c r="U97" s="14"/>
      <c r="V97" s="14"/>
      <c r="W97" s="14"/>
      <c r="X97" s="14"/>
      <c r="Y97" s="14"/>
      <c r="Z97" s="14"/>
      <c r="AA97" s="14"/>
      <c r="AB97" s="14"/>
      <c r="AC97" s="14"/>
      <c r="AD97" s="14"/>
      <c r="AE97" s="14"/>
      <c r="AF97" s="14"/>
      <c r="AG97" s="23">
        <v>7.2</v>
      </c>
      <c r="AH97" s="23">
        <v>6.8</v>
      </c>
      <c r="AI97" s="23">
        <v>6.5</v>
      </c>
      <c r="AJ97" s="23">
        <v>6.3</v>
      </c>
      <c r="AK97" s="23">
        <v>6</v>
      </c>
      <c r="AL97" s="23">
        <v>5.8</v>
      </c>
      <c r="AM97" s="23">
        <v>5.5</v>
      </c>
      <c r="AN97" s="23">
        <v>5.3</v>
      </c>
      <c r="AO97" s="23">
        <v>5</v>
      </c>
      <c r="AP97" s="23">
        <v>4.8</v>
      </c>
      <c r="AQ97" s="23">
        <v>4.5</v>
      </c>
      <c r="AR97" s="23">
        <v>4.3</v>
      </c>
      <c r="AS97" s="23">
        <v>4</v>
      </c>
      <c r="AT97" s="23">
        <v>3.8</v>
      </c>
      <c r="AU97" s="23">
        <v>3.5</v>
      </c>
      <c r="AV97" s="23">
        <v>3.2</v>
      </c>
      <c r="AW97" s="23">
        <v>2.9</v>
      </c>
      <c r="AX97" s="23">
        <v>2.6</v>
      </c>
      <c r="AY97" s="23">
        <v>2.2999999999999998</v>
      </c>
      <c r="AZ97" s="23">
        <v>2</v>
      </c>
      <c r="BA97" s="23">
        <v>1.8</v>
      </c>
      <c r="BB97" s="23">
        <v>1.5</v>
      </c>
      <c r="BC97" s="23">
        <v>1.2</v>
      </c>
      <c r="BD97" s="23">
        <v>0.9</v>
      </c>
      <c r="BE97" s="23">
        <v>0.6</v>
      </c>
      <c r="BF97" s="23">
        <v>0.3</v>
      </c>
      <c r="BG97" s="22"/>
      <c r="BH97" s="22"/>
      <c r="BI97" s="22"/>
      <c r="BJ97" s="22"/>
      <c r="BK97" s="22"/>
      <c r="BL97" s="22"/>
      <c r="BM97" s="22"/>
      <c r="BN97" s="22"/>
      <c r="BO97" s="22"/>
      <c r="BP97" s="22"/>
      <c r="BQ97" s="14"/>
      <c r="BR97" s="14"/>
      <c r="BS97" s="14"/>
      <c r="BT97" s="14"/>
      <c r="BU97" s="14"/>
      <c r="BV97" s="14"/>
      <c r="BW97" s="14"/>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row>
    <row r="98" spans="1:165" s="20" customFormat="1" ht="21.95" customHeight="1" x14ac:dyDescent="0.5">
      <c r="A98" s="180"/>
      <c r="B98" s="179">
        <v>22616</v>
      </c>
      <c r="C98" s="179">
        <v>46113</v>
      </c>
      <c r="D98" s="173">
        <v>45292</v>
      </c>
      <c r="E98" s="173">
        <v>45323</v>
      </c>
      <c r="F98" s="12" t="s">
        <v>12</v>
      </c>
      <c r="G98" s="12"/>
      <c r="H98" s="12"/>
      <c r="I98" s="12"/>
      <c r="J98" s="12"/>
      <c r="K98" s="12"/>
      <c r="L98" s="12"/>
      <c r="M98" s="12"/>
      <c r="N98" s="12"/>
      <c r="O98" s="12"/>
      <c r="P98" s="12"/>
      <c r="Q98" s="12"/>
      <c r="R98" s="12"/>
      <c r="S98" s="12"/>
      <c r="T98" s="12"/>
      <c r="U98" s="14"/>
      <c r="V98" s="14"/>
      <c r="W98" s="14"/>
      <c r="X98" s="14"/>
      <c r="Y98" s="14"/>
      <c r="Z98" s="14"/>
      <c r="AA98" s="14"/>
      <c r="AB98" s="14"/>
      <c r="AC98" s="14"/>
      <c r="AD98" s="14"/>
      <c r="AE98" s="14"/>
      <c r="AF98" s="13" t="s">
        <v>13</v>
      </c>
      <c r="AG98" s="13" t="s">
        <v>14</v>
      </c>
      <c r="AH98" s="13" t="s">
        <v>15</v>
      </c>
      <c r="AI98" s="13" t="s">
        <v>16</v>
      </c>
      <c r="AJ98" s="13" t="s">
        <v>17</v>
      </c>
      <c r="AK98" s="13" t="s">
        <v>18</v>
      </c>
      <c r="AL98" s="13" t="s">
        <v>19</v>
      </c>
      <c r="AM98" s="13" t="s">
        <v>20</v>
      </c>
      <c r="AN98" s="13" t="s">
        <v>21</v>
      </c>
      <c r="AO98" s="13" t="s">
        <v>22</v>
      </c>
      <c r="AP98" s="13" t="s">
        <v>23</v>
      </c>
      <c r="AQ98" s="13" t="s">
        <v>24</v>
      </c>
      <c r="AR98" s="13" t="s">
        <v>25</v>
      </c>
      <c r="AS98" s="13" t="s">
        <v>26</v>
      </c>
      <c r="AT98" s="13" t="s">
        <v>27</v>
      </c>
      <c r="AU98" s="13" t="s">
        <v>28</v>
      </c>
      <c r="AV98" s="13" t="s">
        <v>29</v>
      </c>
      <c r="AW98" s="13" t="s">
        <v>30</v>
      </c>
      <c r="AX98" s="13" t="s">
        <v>31</v>
      </c>
      <c r="AY98" s="13" t="s">
        <v>32</v>
      </c>
      <c r="AZ98" s="13" t="s">
        <v>33</v>
      </c>
      <c r="BA98" s="13" t="s">
        <v>34</v>
      </c>
      <c r="BB98" s="13" t="s">
        <v>35</v>
      </c>
      <c r="BC98" s="13" t="s">
        <v>36</v>
      </c>
      <c r="BD98" s="13" t="s">
        <v>37</v>
      </c>
      <c r="BE98" s="13" t="s">
        <v>38</v>
      </c>
      <c r="BF98" s="13" t="s">
        <v>39</v>
      </c>
      <c r="BG98" s="13" t="s">
        <v>40</v>
      </c>
      <c r="BH98" s="22"/>
      <c r="BI98" s="22"/>
      <c r="BJ98" s="22"/>
      <c r="BK98" s="22"/>
      <c r="BL98" s="22"/>
      <c r="BM98" s="22"/>
      <c r="BN98" s="22"/>
      <c r="BO98" s="22"/>
      <c r="BP98" s="22"/>
      <c r="BQ98" s="14"/>
      <c r="BR98" s="14"/>
      <c r="BS98" s="14"/>
      <c r="BT98" s="14"/>
      <c r="BU98" s="14"/>
      <c r="BV98" s="14"/>
      <c r="BW98" s="14"/>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row>
    <row r="99" spans="1:165" s="20" customFormat="1" ht="21.95" customHeight="1" x14ac:dyDescent="0.5">
      <c r="A99" s="180"/>
      <c r="B99" s="179"/>
      <c r="C99" s="179"/>
      <c r="D99" s="173"/>
      <c r="E99" s="173"/>
      <c r="F99" s="15" t="s">
        <v>2</v>
      </c>
      <c r="G99" s="12" t="s">
        <v>41</v>
      </c>
      <c r="H99" s="12"/>
      <c r="I99" s="12"/>
      <c r="J99" s="12"/>
      <c r="K99" s="12"/>
      <c r="L99" s="12"/>
      <c r="M99" s="12"/>
      <c r="N99" s="12"/>
      <c r="O99" s="12"/>
      <c r="P99" s="12"/>
      <c r="Q99" s="12"/>
      <c r="R99" s="12"/>
      <c r="S99" s="12"/>
      <c r="T99" s="12"/>
      <c r="U99" s="14"/>
      <c r="V99" s="14"/>
      <c r="W99" s="14"/>
      <c r="X99" s="14"/>
      <c r="Y99" s="14"/>
      <c r="Z99" s="14"/>
      <c r="AA99" s="14"/>
      <c r="AB99" s="14"/>
      <c r="AC99" s="14"/>
      <c r="AD99" s="14"/>
      <c r="AE99" s="14"/>
      <c r="AF99" s="14"/>
      <c r="AG99" s="156" t="s">
        <v>67</v>
      </c>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7" t="s">
        <v>157</v>
      </c>
      <c r="BI99" s="157"/>
      <c r="BJ99" s="157"/>
      <c r="BK99" s="157"/>
      <c r="BL99" s="157"/>
      <c r="BM99" s="157"/>
      <c r="BN99" s="157"/>
      <c r="BO99" s="157"/>
      <c r="BP99" s="157"/>
      <c r="BQ99" s="157"/>
      <c r="BR99" s="157"/>
      <c r="BS99" s="157"/>
      <c r="BT99" s="157"/>
      <c r="BU99" s="157"/>
      <c r="BV99" s="157"/>
      <c r="BW99" s="14"/>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row>
    <row r="100" spans="1:165" s="20" customFormat="1" ht="21.95" customHeight="1" x14ac:dyDescent="0.5">
      <c r="A100" s="180"/>
      <c r="B100" s="179"/>
      <c r="C100" s="179"/>
      <c r="D100" s="173"/>
      <c r="E100" s="173"/>
      <c r="F100" s="157" t="s">
        <v>7</v>
      </c>
      <c r="G100" s="12" t="s">
        <v>42</v>
      </c>
      <c r="H100" s="6"/>
      <c r="I100" s="6"/>
      <c r="J100" s="6"/>
      <c r="K100" s="6"/>
      <c r="L100" s="6"/>
      <c r="M100" s="6"/>
      <c r="N100" s="6"/>
      <c r="O100" s="6"/>
      <c r="P100" s="6"/>
      <c r="Q100" s="6"/>
      <c r="R100" s="6"/>
      <c r="S100" s="6"/>
      <c r="T100" s="6"/>
      <c r="U100" s="14"/>
      <c r="V100" s="14"/>
      <c r="W100" s="14"/>
      <c r="X100" s="14"/>
      <c r="Y100" s="14"/>
      <c r="Z100" s="14"/>
      <c r="AA100" s="14"/>
      <c r="AB100" s="14"/>
      <c r="AC100" s="14"/>
      <c r="AD100" s="14"/>
      <c r="AE100" s="14"/>
      <c r="AF100" s="14"/>
      <c r="AG100" s="13"/>
      <c r="AH100" s="13">
        <v>26</v>
      </c>
      <c r="AI100" s="13">
        <v>25</v>
      </c>
      <c r="AJ100" s="13">
        <v>24</v>
      </c>
      <c r="AK100" s="13">
        <v>23</v>
      </c>
      <c r="AL100" s="13">
        <v>22</v>
      </c>
      <c r="AM100" s="13">
        <v>21</v>
      </c>
      <c r="AN100" s="13">
        <v>20</v>
      </c>
      <c r="AO100" s="13">
        <v>19</v>
      </c>
      <c r="AP100" s="13">
        <v>18</v>
      </c>
      <c r="AQ100" s="13">
        <v>17</v>
      </c>
      <c r="AR100" s="13">
        <v>16</v>
      </c>
      <c r="AS100" s="13">
        <v>15</v>
      </c>
      <c r="AT100" s="13">
        <v>14</v>
      </c>
      <c r="AU100" s="13">
        <v>13</v>
      </c>
      <c r="AV100" s="13">
        <v>12</v>
      </c>
      <c r="AW100" s="13">
        <v>11</v>
      </c>
      <c r="AX100" s="13">
        <v>10</v>
      </c>
      <c r="AY100" s="13">
        <v>9</v>
      </c>
      <c r="AZ100" s="13">
        <v>8</v>
      </c>
      <c r="BA100" s="13">
        <v>7</v>
      </c>
      <c r="BB100" s="13">
        <v>6</v>
      </c>
      <c r="BC100" s="13">
        <v>5</v>
      </c>
      <c r="BD100" s="13">
        <v>4</v>
      </c>
      <c r="BE100" s="13">
        <v>3</v>
      </c>
      <c r="BF100" s="13">
        <v>2</v>
      </c>
      <c r="BG100" s="13">
        <v>1</v>
      </c>
      <c r="BH100" s="22"/>
      <c r="BI100" s="22"/>
      <c r="BJ100" s="22"/>
      <c r="BK100" s="22"/>
      <c r="BL100" s="22"/>
      <c r="BM100" s="22"/>
      <c r="BN100" s="22"/>
      <c r="BO100" s="22"/>
      <c r="BP100" s="22"/>
      <c r="BQ100" s="210"/>
      <c r="BR100" s="14"/>
      <c r="BS100" s="14"/>
      <c r="BT100" s="14"/>
      <c r="BU100" s="14"/>
      <c r="BV100" s="14"/>
      <c r="BW100" s="14"/>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row>
    <row r="101" spans="1:165" s="20" customFormat="1" ht="21.95" customHeight="1" x14ac:dyDescent="0.5">
      <c r="A101" s="180"/>
      <c r="B101" s="179"/>
      <c r="C101" s="179"/>
      <c r="D101" s="173"/>
      <c r="E101" s="173"/>
      <c r="F101" s="157"/>
      <c r="G101" s="15" t="s">
        <v>43</v>
      </c>
      <c r="H101" s="12"/>
      <c r="I101" s="12"/>
      <c r="J101" s="12"/>
      <c r="K101" s="12"/>
      <c r="L101" s="12"/>
      <c r="M101" s="12"/>
      <c r="N101" s="12"/>
      <c r="O101" s="12"/>
      <c r="P101" s="12"/>
      <c r="Q101" s="12"/>
      <c r="R101" s="12"/>
      <c r="S101" s="12"/>
      <c r="T101" s="12"/>
      <c r="U101" s="14"/>
      <c r="V101" s="14"/>
      <c r="W101" s="14"/>
      <c r="X101" s="14"/>
      <c r="Y101" s="14"/>
      <c r="Z101" s="14"/>
      <c r="AA101" s="14"/>
      <c r="AB101" s="14"/>
      <c r="AC101" s="14"/>
      <c r="AD101" s="14"/>
      <c r="AE101" s="14"/>
      <c r="AF101" s="14"/>
      <c r="AG101" s="22"/>
      <c r="AH101" s="22">
        <v>13.6</v>
      </c>
      <c r="AI101" s="22">
        <v>13.6</v>
      </c>
      <c r="AJ101" s="22">
        <v>13.6</v>
      </c>
      <c r="AK101" s="22">
        <v>13</v>
      </c>
      <c r="AL101" s="22">
        <v>12.5</v>
      </c>
      <c r="AM101" s="22">
        <v>11.9</v>
      </c>
      <c r="AN101" s="22">
        <v>11.3</v>
      </c>
      <c r="AO101" s="22">
        <v>10.8</v>
      </c>
      <c r="AP101" s="22">
        <v>10.199999999999999</v>
      </c>
      <c r="AQ101" s="22">
        <v>9.6</v>
      </c>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10"/>
      <c r="BR101" s="14"/>
      <c r="BS101" s="14"/>
      <c r="BT101" s="14"/>
      <c r="BU101" s="14"/>
      <c r="BV101" s="14"/>
      <c r="BW101" s="14"/>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row>
    <row r="102" spans="1:165" s="20" customFormat="1" ht="21.95" customHeight="1" x14ac:dyDescent="0.5">
      <c r="A102" s="180"/>
      <c r="B102" s="179"/>
      <c r="C102" s="179"/>
      <c r="D102" s="173"/>
      <c r="E102" s="173"/>
      <c r="F102" s="157"/>
      <c r="G102" s="157" t="s">
        <v>44</v>
      </c>
      <c r="H102" s="12" t="s">
        <v>45</v>
      </c>
      <c r="I102" s="12"/>
      <c r="J102" s="12"/>
      <c r="K102" s="12"/>
      <c r="L102" s="12"/>
      <c r="M102" s="12"/>
      <c r="N102" s="12"/>
      <c r="O102" s="12"/>
      <c r="P102" s="12"/>
      <c r="Q102" s="12"/>
      <c r="R102" s="12"/>
      <c r="S102" s="12"/>
      <c r="T102" s="12"/>
      <c r="U102" s="14"/>
      <c r="V102" s="14"/>
      <c r="W102" s="14"/>
      <c r="X102" s="14"/>
      <c r="Y102" s="14"/>
      <c r="Z102" s="14"/>
      <c r="AA102" s="14"/>
      <c r="AB102" s="14"/>
      <c r="AC102" s="14"/>
      <c r="AD102" s="14"/>
      <c r="AE102" s="14"/>
      <c r="AF102" s="14"/>
      <c r="AG102" s="23"/>
      <c r="AH102" s="23">
        <v>2.2000000000000002</v>
      </c>
      <c r="AI102" s="23">
        <v>2.1</v>
      </c>
      <c r="AJ102" s="23">
        <v>2</v>
      </c>
      <c r="AK102" s="23">
        <v>1.8</v>
      </c>
      <c r="AL102" s="23">
        <v>1.7</v>
      </c>
      <c r="AM102" s="23">
        <v>1.5</v>
      </c>
      <c r="AN102" s="23">
        <v>1.3</v>
      </c>
      <c r="AO102" s="23">
        <v>1.2</v>
      </c>
      <c r="AP102" s="23">
        <v>1</v>
      </c>
      <c r="AQ102" s="23">
        <v>0.8</v>
      </c>
      <c r="AR102" s="23">
        <v>0.7</v>
      </c>
      <c r="AS102" s="23">
        <v>0.5</v>
      </c>
      <c r="AT102" s="23">
        <v>0.3</v>
      </c>
      <c r="AU102" s="23">
        <v>0.2</v>
      </c>
      <c r="AV102" s="23">
        <v>0</v>
      </c>
      <c r="AW102" s="23">
        <v>0</v>
      </c>
      <c r="AX102" s="23">
        <v>0</v>
      </c>
      <c r="AY102" s="23">
        <v>0</v>
      </c>
      <c r="AZ102" s="23">
        <v>0</v>
      </c>
      <c r="BA102" s="23">
        <v>0</v>
      </c>
      <c r="BB102" s="23">
        <v>0</v>
      </c>
      <c r="BC102" s="23">
        <v>0</v>
      </c>
      <c r="BD102" s="23">
        <v>0</v>
      </c>
      <c r="BE102" s="23">
        <v>0</v>
      </c>
      <c r="BF102" s="23">
        <v>0</v>
      </c>
      <c r="BG102" s="23">
        <v>0</v>
      </c>
      <c r="BH102" s="22"/>
      <c r="BI102" s="22"/>
      <c r="BJ102" s="22"/>
      <c r="BK102" s="22"/>
      <c r="BL102" s="22"/>
      <c r="BM102" s="22"/>
      <c r="BN102" s="22"/>
      <c r="BO102" s="22"/>
      <c r="BP102" s="22"/>
      <c r="BQ102" s="210"/>
      <c r="BR102" s="14"/>
      <c r="BS102" s="14"/>
      <c r="BT102" s="14"/>
      <c r="BU102" s="14"/>
      <c r="BV102" s="14"/>
      <c r="BW102" s="14"/>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row>
    <row r="103" spans="1:165" s="20" customFormat="1" ht="21.95" customHeight="1" x14ac:dyDescent="0.5">
      <c r="A103" s="180"/>
      <c r="B103" s="179"/>
      <c r="C103" s="179"/>
      <c r="D103" s="173"/>
      <c r="E103" s="173"/>
      <c r="F103" s="157"/>
      <c r="G103" s="157"/>
      <c r="H103" s="15" t="s">
        <v>46</v>
      </c>
      <c r="I103" s="15"/>
      <c r="J103" s="15"/>
      <c r="K103" s="15"/>
      <c r="L103" s="15"/>
      <c r="M103" s="15"/>
      <c r="N103" s="15"/>
      <c r="O103" s="15"/>
      <c r="P103" s="15"/>
      <c r="Q103" s="15"/>
      <c r="R103" s="15"/>
      <c r="S103" s="15"/>
      <c r="T103" s="15"/>
      <c r="U103" s="14"/>
      <c r="V103" s="14"/>
      <c r="W103" s="14"/>
      <c r="X103" s="14"/>
      <c r="Y103" s="14"/>
      <c r="Z103" s="14"/>
      <c r="AA103" s="14"/>
      <c r="AB103" s="14"/>
      <c r="AC103" s="14"/>
      <c r="AD103" s="14"/>
      <c r="AE103" s="14"/>
      <c r="AF103" s="14"/>
      <c r="AG103" s="23"/>
      <c r="AH103" s="23">
        <v>4.8</v>
      </c>
      <c r="AI103" s="23">
        <v>4.7</v>
      </c>
      <c r="AJ103" s="23">
        <v>4.5</v>
      </c>
      <c r="AK103" s="23">
        <v>4.3</v>
      </c>
      <c r="AL103" s="23">
        <v>4.2</v>
      </c>
      <c r="AM103" s="23">
        <v>4</v>
      </c>
      <c r="AN103" s="23">
        <v>3.8</v>
      </c>
      <c r="AO103" s="23">
        <v>3.7</v>
      </c>
      <c r="AP103" s="23">
        <v>3.5</v>
      </c>
      <c r="AQ103" s="23">
        <v>3.3</v>
      </c>
      <c r="AR103" s="23">
        <v>3.2</v>
      </c>
      <c r="AS103" s="23">
        <v>3</v>
      </c>
      <c r="AT103" s="23">
        <v>2.8</v>
      </c>
      <c r="AU103" s="23">
        <v>2.7</v>
      </c>
      <c r="AV103" s="23">
        <v>2.5</v>
      </c>
      <c r="AW103" s="23">
        <v>2.2999999999999998</v>
      </c>
      <c r="AX103" s="23">
        <v>2.1</v>
      </c>
      <c r="AY103" s="23">
        <v>1.9</v>
      </c>
      <c r="AZ103" s="23">
        <v>1.7</v>
      </c>
      <c r="BA103" s="23">
        <v>1.5</v>
      </c>
      <c r="BB103" s="23">
        <v>1.3</v>
      </c>
      <c r="BC103" s="23">
        <v>1</v>
      </c>
      <c r="BD103" s="23">
        <v>0.8</v>
      </c>
      <c r="BE103" s="23">
        <v>0.6</v>
      </c>
      <c r="BF103" s="23">
        <v>0.4</v>
      </c>
      <c r="BG103" s="23">
        <v>0.2</v>
      </c>
      <c r="BH103" s="22"/>
      <c r="BI103" s="22"/>
      <c r="BJ103" s="22"/>
      <c r="BK103" s="22"/>
      <c r="BL103" s="22"/>
      <c r="BM103" s="22"/>
      <c r="BN103" s="22"/>
      <c r="BO103" s="22"/>
      <c r="BP103" s="22"/>
      <c r="BQ103" s="210"/>
      <c r="BR103" s="14"/>
      <c r="BS103" s="14"/>
      <c r="BT103" s="14"/>
      <c r="BU103" s="14"/>
      <c r="BV103" s="14"/>
      <c r="BW103" s="14"/>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row>
    <row r="104" spans="1:165" s="20" customFormat="1" ht="21.95" customHeight="1" x14ac:dyDescent="0.5">
      <c r="A104" s="180"/>
      <c r="B104" s="179"/>
      <c r="C104" s="179"/>
      <c r="D104" s="173"/>
      <c r="E104" s="173"/>
      <c r="F104" s="157"/>
      <c r="G104" s="157"/>
      <c r="H104" s="15" t="s">
        <v>47</v>
      </c>
      <c r="I104" s="15"/>
      <c r="J104" s="15"/>
      <c r="K104" s="15"/>
      <c r="L104" s="15"/>
      <c r="M104" s="15"/>
      <c r="N104" s="15"/>
      <c r="O104" s="15"/>
      <c r="P104" s="15"/>
      <c r="Q104" s="15"/>
      <c r="R104" s="15"/>
      <c r="S104" s="15"/>
      <c r="T104" s="15"/>
      <c r="U104" s="14"/>
      <c r="V104" s="14"/>
      <c r="W104" s="14"/>
      <c r="X104" s="14"/>
      <c r="Y104" s="14"/>
      <c r="Z104" s="14"/>
      <c r="AA104" s="14"/>
      <c r="AB104" s="14"/>
      <c r="AC104" s="14"/>
      <c r="AD104" s="14"/>
      <c r="AE104" s="14"/>
      <c r="AF104" s="14"/>
      <c r="AG104" s="23"/>
      <c r="AH104" s="23">
        <v>7.2</v>
      </c>
      <c r="AI104" s="23">
        <v>6.8</v>
      </c>
      <c r="AJ104" s="23">
        <v>6.5</v>
      </c>
      <c r="AK104" s="23">
        <v>6.3</v>
      </c>
      <c r="AL104" s="23">
        <v>6</v>
      </c>
      <c r="AM104" s="23">
        <v>5.8</v>
      </c>
      <c r="AN104" s="23">
        <v>5.5</v>
      </c>
      <c r="AO104" s="23">
        <v>5.3</v>
      </c>
      <c r="AP104" s="23">
        <v>5</v>
      </c>
      <c r="AQ104" s="23">
        <v>4.8</v>
      </c>
      <c r="AR104" s="23">
        <v>4.5</v>
      </c>
      <c r="AS104" s="23">
        <v>4.3</v>
      </c>
      <c r="AT104" s="23">
        <v>4</v>
      </c>
      <c r="AU104" s="23">
        <v>3.8</v>
      </c>
      <c r="AV104" s="23">
        <v>3.5</v>
      </c>
      <c r="AW104" s="23">
        <v>3.2</v>
      </c>
      <c r="AX104" s="23">
        <v>2.9</v>
      </c>
      <c r="AY104" s="23">
        <v>2.6</v>
      </c>
      <c r="AZ104" s="23">
        <v>2.2999999999999998</v>
      </c>
      <c r="BA104" s="23">
        <v>2</v>
      </c>
      <c r="BB104" s="23">
        <v>1.8</v>
      </c>
      <c r="BC104" s="23">
        <v>1.5</v>
      </c>
      <c r="BD104" s="23">
        <v>1.2</v>
      </c>
      <c r="BE104" s="23">
        <v>0.9</v>
      </c>
      <c r="BF104" s="23">
        <v>0.6</v>
      </c>
      <c r="BG104" s="23">
        <v>0.3</v>
      </c>
      <c r="BH104" s="22"/>
      <c r="BI104" s="22"/>
      <c r="BJ104" s="22"/>
      <c r="BK104" s="22"/>
      <c r="BL104" s="22"/>
      <c r="BM104" s="22"/>
      <c r="BN104" s="22"/>
      <c r="BO104" s="22"/>
      <c r="BP104" s="22"/>
      <c r="BQ104" s="210"/>
      <c r="BR104" s="14"/>
      <c r="BS104" s="14"/>
      <c r="BT104" s="14"/>
      <c r="BU104" s="14"/>
      <c r="BV104" s="14"/>
      <c r="BW104" s="14"/>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row>
    <row r="105" spans="1:165" s="20" customFormat="1" ht="21.95" customHeight="1" x14ac:dyDescent="0.5">
      <c r="A105" s="180">
        <v>1962</v>
      </c>
      <c r="B105" s="179">
        <v>22647</v>
      </c>
      <c r="C105" s="179">
        <v>46235</v>
      </c>
      <c r="D105" s="173" t="s">
        <v>48</v>
      </c>
      <c r="E105" s="173">
        <v>45323</v>
      </c>
      <c r="F105" s="12" t="s">
        <v>12</v>
      </c>
      <c r="G105" s="12"/>
      <c r="H105" s="12"/>
      <c r="I105" s="12"/>
      <c r="J105" s="12"/>
      <c r="K105" s="12"/>
      <c r="L105" s="12"/>
      <c r="M105" s="12"/>
      <c r="N105" s="12"/>
      <c r="O105" s="12"/>
      <c r="P105" s="12"/>
      <c r="Q105" s="12"/>
      <c r="R105" s="12"/>
      <c r="S105" s="12"/>
      <c r="T105" s="12"/>
      <c r="U105" s="14"/>
      <c r="V105" s="14"/>
      <c r="W105" s="14"/>
      <c r="X105" s="14"/>
      <c r="Y105" s="14"/>
      <c r="Z105" s="14"/>
      <c r="AA105" s="14"/>
      <c r="AB105" s="14"/>
      <c r="AC105" s="14"/>
      <c r="AD105" s="14"/>
      <c r="AE105" s="14"/>
      <c r="AF105" s="12"/>
      <c r="AG105" s="13" t="s">
        <v>13</v>
      </c>
      <c r="AH105" s="13" t="s">
        <v>14</v>
      </c>
      <c r="AI105" s="13" t="s">
        <v>15</v>
      </c>
      <c r="AJ105" s="13" t="s">
        <v>16</v>
      </c>
      <c r="AK105" s="13" t="s">
        <v>17</v>
      </c>
      <c r="AL105" s="13" t="s">
        <v>18</v>
      </c>
      <c r="AM105" s="13" t="s">
        <v>19</v>
      </c>
      <c r="AN105" s="13" t="s">
        <v>20</v>
      </c>
      <c r="AO105" s="13" t="s">
        <v>21</v>
      </c>
      <c r="AP105" s="13" t="s">
        <v>22</v>
      </c>
      <c r="AQ105" s="13" t="s">
        <v>23</v>
      </c>
      <c r="AR105" s="13" t="s">
        <v>24</v>
      </c>
      <c r="AS105" s="13" t="s">
        <v>25</v>
      </c>
      <c r="AT105" s="13" t="s">
        <v>26</v>
      </c>
      <c r="AU105" s="13" t="s">
        <v>27</v>
      </c>
      <c r="AV105" s="13" t="s">
        <v>28</v>
      </c>
      <c r="AW105" s="13" t="s">
        <v>29</v>
      </c>
      <c r="AX105" s="13" t="s">
        <v>30</v>
      </c>
      <c r="AY105" s="13" t="s">
        <v>31</v>
      </c>
      <c r="AZ105" s="13" t="s">
        <v>32</v>
      </c>
      <c r="BA105" s="13" t="s">
        <v>33</v>
      </c>
      <c r="BB105" s="13" t="s">
        <v>34</v>
      </c>
      <c r="BC105" s="13" t="s">
        <v>35</v>
      </c>
      <c r="BD105" s="13" t="s">
        <v>36</v>
      </c>
      <c r="BE105" s="13" t="s">
        <v>37</v>
      </c>
      <c r="BF105" s="13" t="s">
        <v>38</v>
      </c>
      <c r="BG105" s="13" t="s">
        <v>39</v>
      </c>
      <c r="BH105" s="13" t="s">
        <v>40</v>
      </c>
      <c r="BI105" s="13" t="s">
        <v>49</v>
      </c>
      <c r="BJ105" s="13" t="s">
        <v>50</v>
      </c>
      <c r="BK105" s="13" t="s">
        <v>51</v>
      </c>
      <c r="BL105" s="22"/>
      <c r="BM105" s="22"/>
      <c r="BN105" s="22"/>
      <c r="BO105" s="22"/>
      <c r="BP105" s="22"/>
      <c r="BQ105" s="210"/>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row>
    <row r="106" spans="1:165" s="20" customFormat="1" ht="21.95" customHeight="1" x14ac:dyDescent="0.5">
      <c r="A106" s="180"/>
      <c r="B106" s="179"/>
      <c r="C106" s="179"/>
      <c r="D106" s="173"/>
      <c r="E106" s="173"/>
      <c r="F106" s="157" t="s">
        <v>7</v>
      </c>
      <c r="G106" s="12" t="s">
        <v>42</v>
      </c>
      <c r="H106" s="6"/>
      <c r="I106" s="6"/>
      <c r="J106" s="6"/>
      <c r="K106" s="6"/>
      <c r="L106" s="6"/>
      <c r="M106" s="6"/>
      <c r="N106" s="6"/>
      <c r="O106" s="6"/>
      <c r="P106" s="6"/>
      <c r="Q106" s="6"/>
      <c r="R106" s="6"/>
      <c r="S106" s="6"/>
      <c r="T106" s="6"/>
      <c r="U106" s="14"/>
      <c r="V106" s="14"/>
      <c r="W106" s="14"/>
      <c r="X106" s="14"/>
      <c r="Y106" s="14"/>
      <c r="Z106" s="14"/>
      <c r="AA106" s="14"/>
      <c r="AB106" s="14"/>
      <c r="AC106" s="14"/>
      <c r="AD106" s="14"/>
      <c r="AE106" s="14"/>
      <c r="AF106" s="14"/>
      <c r="AG106" s="12"/>
      <c r="AH106" s="13">
        <v>30</v>
      </c>
      <c r="AI106" s="13">
        <v>29</v>
      </c>
      <c r="AJ106" s="13">
        <v>28</v>
      </c>
      <c r="AK106" s="13">
        <v>27</v>
      </c>
      <c r="AL106" s="13">
        <v>26</v>
      </c>
      <c r="AM106" s="13">
        <v>25</v>
      </c>
      <c r="AN106" s="13">
        <v>24</v>
      </c>
      <c r="AO106" s="13">
        <v>23</v>
      </c>
      <c r="AP106" s="13">
        <v>22</v>
      </c>
      <c r="AQ106" s="13">
        <v>21</v>
      </c>
      <c r="AR106" s="13">
        <v>20</v>
      </c>
      <c r="AS106" s="13">
        <v>19</v>
      </c>
      <c r="AT106" s="13">
        <v>18</v>
      </c>
      <c r="AU106" s="13">
        <v>17</v>
      </c>
      <c r="AV106" s="13">
        <v>16</v>
      </c>
      <c r="AW106" s="13">
        <v>15</v>
      </c>
      <c r="AX106" s="13">
        <v>14</v>
      </c>
      <c r="AY106" s="13">
        <v>13</v>
      </c>
      <c r="AZ106" s="13">
        <v>12</v>
      </c>
      <c r="BA106" s="13">
        <v>11</v>
      </c>
      <c r="BB106" s="13">
        <v>10</v>
      </c>
      <c r="BC106" s="13">
        <v>9</v>
      </c>
      <c r="BD106" s="13">
        <v>8</v>
      </c>
      <c r="BE106" s="13">
        <v>7</v>
      </c>
      <c r="BF106" s="13">
        <v>6</v>
      </c>
      <c r="BG106" s="13">
        <v>5</v>
      </c>
      <c r="BH106" s="13">
        <v>4</v>
      </c>
      <c r="BI106" s="13">
        <v>3</v>
      </c>
      <c r="BJ106" s="13">
        <v>2</v>
      </c>
      <c r="BK106" s="13">
        <v>1</v>
      </c>
      <c r="BL106" s="22"/>
      <c r="BM106" s="22"/>
      <c r="BN106" s="22"/>
      <c r="BO106" s="22"/>
      <c r="BP106" s="22"/>
      <c r="BQ106" s="210"/>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row>
    <row r="107" spans="1:165" s="20" customFormat="1" ht="21.95" customHeight="1" x14ac:dyDescent="0.5">
      <c r="A107" s="180"/>
      <c r="B107" s="179"/>
      <c r="C107" s="179"/>
      <c r="D107" s="173"/>
      <c r="E107" s="173"/>
      <c r="F107" s="157"/>
      <c r="G107" s="15" t="s">
        <v>43</v>
      </c>
      <c r="H107" s="12"/>
      <c r="I107" s="12"/>
      <c r="J107" s="12"/>
      <c r="K107" s="12"/>
      <c r="L107" s="12"/>
      <c r="M107" s="12"/>
      <c r="N107" s="12"/>
      <c r="O107" s="12"/>
      <c r="P107" s="12"/>
      <c r="Q107" s="12"/>
      <c r="R107" s="12"/>
      <c r="S107" s="12"/>
      <c r="T107" s="12"/>
      <c r="U107" s="14"/>
      <c r="V107" s="14"/>
      <c r="W107" s="14"/>
      <c r="X107" s="14"/>
      <c r="Y107" s="14"/>
      <c r="Z107" s="14"/>
      <c r="AA107" s="14"/>
      <c r="AB107" s="14"/>
      <c r="AC107" s="14"/>
      <c r="AD107" s="14"/>
      <c r="AE107" s="14"/>
      <c r="AF107" s="14"/>
      <c r="AG107" s="12"/>
      <c r="AH107" s="22">
        <v>13.6</v>
      </c>
      <c r="AI107" s="22">
        <v>13.6</v>
      </c>
      <c r="AJ107" s="22">
        <v>13.6</v>
      </c>
      <c r="AK107" s="22">
        <v>13.6</v>
      </c>
      <c r="AL107" s="22">
        <v>13.6</v>
      </c>
      <c r="AM107" s="22">
        <v>13.6</v>
      </c>
      <c r="AN107" s="22">
        <v>13.6</v>
      </c>
      <c r="AO107" s="22">
        <v>13</v>
      </c>
      <c r="AP107" s="22">
        <v>12.5</v>
      </c>
      <c r="AQ107" s="22">
        <v>11.9</v>
      </c>
      <c r="AR107" s="22">
        <v>11.3</v>
      </c>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10"/>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row>
    <row r="108" spans="1:165" s="20" customFormat="1" ht="21.95" customHeight="1" x14ac:dyDescent="0.5">
      <c r="A108" s="180"/>
      <c r="B108" s="179"/>
      <c r="C108" s="179"/>
      <c r="D108" s="173"/>
      <c r="E108" s="173"/>
      <c r="F108" s="157"/>
      <c r="G108" s="157" t="s">
        <v>44</v>
      </c>
      <c r="H108" s="12" t="s">
        <v>45</v>
      </c>
      <c r="I108" s="12"/>
      <c r="J108" s="12"/>
      <c r="K108" s="12"/>
      <c r="L108" s="12"/>
      <c r="M108" s="12"/>
      <c r="N108" s="12"/>
      <c r="O108" s="12"/>
      <c r="P108" s="12"/>
      <c r="Q108" s="12"/>
      <c r="R108" s="12"/>
      <c r="S108" s="12"/>
      <c r="T108" s="12"/>
      <c r="U108" s="14"/>
      <c r="V108" s="14"/>
      <c r="W108" s="14"/>
      <c r="X108" s="14"/>
      <c r="Y108" s="14"/>
      <c r="Z108" s="14"/>
      <c r="AA108" s="14"/>
      <c r="AB108" s="14"/>
      <c r="AC108" s="14"/>
      <c r="AD108" s="14"/>
      <c r="AE108" s="14"/>
      <c r="AF108" s="14"/>
      <c r="AG108" s="12"/>
      <c r="AH108" s="23">
        <v>2.5</v>
      </c>
      <c r="AI108" s="23">
        <v>2.4</v>
      </c>
      <c r="AJ108" s="23">
        <v>2.2999999999999998</v>
      </c>
      <c r="AK108" s="23">
        <v>2.2999999999999998</v>
      </c>
      <c r="AL108" s="23">
        <v>2.2000000000000002</v>
      </c>
      <c r="AM108" s="23">
        <v>2.1</v>
      </c>
      <c r="AN108" s="23">
        <v>2</v>
      </c>
      <c r="AO108" s="23">
        <v>1.8</v>
      </c>
      <c r="AP108" s="23">
        <v>1.7</v>
      </c>
      <c r="AQ108" s="23">
        <v>1.5</v>
      </c>
      <c r="AR108" s="23">
        <v>1.3</v>
      </c>
      <c r="AS108" s="23">
        <v>1.2</v>
      </c>
      <c r="AT108" s="23">
        <v>1</v>
      </c>
      <c r="AU108" s="23">
        <v>0.8</v>
      </c>
      <c r="AV108" s="23">
        <v>0.7</v>
      </c>
      <c r="AW108" s="23">
        <v>0.5</v>
      </c>
      <c r="AX108" s="23">
        <v>0.3</v>
      </c>
      <c r="AY108" s="23">
        <v>0.2</v>
      </c>
      <c r="AZ108" s="23">
        <v>0</v>
      </c>
      <c r="BA108" s="23">
        <v>0</v>
      </c>
      <c r="BB108" s="23">
        <v>0</v>
      </c>
      <c r="BC108" s="23">
        <v>0</v>
      </c>
      <c r="BD108" s="23">
        <v>0</v>
      </c>
      <c r="BE108" s="23">
        <v>0</v>
      </c>
      <c r="BF108" s="23">
        <v>0</v>
      </c>
      <c r="BG108" s="23">
        <v>0</v>
      </c>
      <c r="BH108" s="23">
        <v>0</v>
      </c>
      <c r="BI108" s="23">
        <v>0</v>
      </c>
      <c r="BJ108" s="23">
        <v>0</v>
      </c>
      <c r="BK108" s="23">
        <v>0</v>
      </c>
      <c r="BL108" s="22"/>
      <c r="BM108" s="22"/>
      <c r="BN108" s="22"/>
      <c r="BO108" s="22"/>
      <c r="BP108" s="22"/>
      <c r="BQ108" s="210"/>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row>
    <row r="109" spans="1:165" s="20" customFormat="1" ht="21.95" customHeight="1" x14ac:dyDescent="0.5">
      <c r="A109" s="180"/>
      <c r="B109" s="179"/>
      <c r="C109" s="179"/>
      <c r="D109" s="173"/>
      <c r="E109" s="173"/>
      <c r="F109" s="157"/>
      <c r="G109" s="157"/>
      <c r="H109" s="15" t="s">
        <v>46</v>
      </c>
      <c r="I109" s="15"/>
      <c r="J109" s="15"/>
      <c r="K109" s="15"/>
      <c r="L109" s="15"/>
      <c r="M109" s="15"/>
      <c r="N109" s="15"/>
      <c r="O109" s="15"/>
      <c r="P109" s="15"/>
      <c r="Q109" s="15"/>
      <c r="R109" s="15"/>
      <c r="S109" s="15"/>
      <c r="T109" s="15"/>
      <c r="U109" s="14"/>
      <c r="V109" s="14"/>
      <c r="W109" s="14"/>
      <c r="X109" s="14"/>
      <c r="Y109" s="14"/>
      <c r="Z109" s="14"/>
      <c r="AA109" s="14"/>
      <c r="AB109" s="14"/>
      <c r="AC109" s="14"/>
      <c r="AD109" s="14"/>
      <c r="AE109" s="14"/>
      <c r="AF109" s="14"/>
      <c r="AG109" s="12"/>
      <c r="AH109" s="23">
        <v>5.5</v>
      </c>
      <c r="AI109" s="23">
        <v>5.3</v>
      </c>
      <c r="AJ109" s="23">
        <v>5.2</v>
      </c>
      <c r="AK109" s="23">
        <v>5</v>
      </c>
      <c r="AL109" s="23">
        <v>4.8</v>
      </c>
      <c r="AM109" s="23">
        <v>4.7</v>
      </c>
      <c r="AN109" s="23">
        <v>4.5</v>
      </c>
      <c r="AO109" s="23">
        <v>4.3</v>
      </c>
      <c r="AP109" s="23">
        <v>4.2</v>
      </c>
      <c r="AQ109" s="23">
        <v>4</v>
      </c>
      <c r="AR109" s="23">
        <v>3.8</v>
      </c>
      <c r="AS109" s="23">
        <v>3.7</v>
      </c>
      <c r="AT109" s="23">
        <v>3.5</v>
      </c>
      <c r="AU109" s="23">
        <v>3.3</v>
      </c>
      <c r="AV109" s="23">
        <v>3.2</v>
      </c>
      <c r="AW109" s="23">
        <v>3</v>
      </c>
      <c r="AX109" s="23">
        <v>2.8</v>
      </c>
      <c r="AY109" s="23">
        <v>2.7</v>
      </c>
      <c r="AZ109" s="23">
        <v>2.5</v>
      </c>
      <c r="BA109" s="23">
        <v>2.2999999999999998</v>
      </c>
      <c r="BB109" s="23">
        <v>2.1</v>
      </c>
      <c r="BC109" s="23">
        <v>1.9</v>
      </c>
      <c r="BD109" s="23">
        <v>1.7</v>
      </c>
      <c r="BE109" s="23">
        <v>1.5</v>
      </c>
      <c r="BF109" s="23">
        <v>1.3</v>
      </c>
      <c r="BG109" s="23">
        <v>1</v>
      </c>
      <c r="BH109" s="23">
        <v>0.8</v>
      </c>
      <c r="BI109" s="23">
        <v>0.6</v>
      </c>
      <c r="BJ109" s="23">
        <v>0.4</v>
      </c>
      <c r="BK109" s="23">
        <v>0.2</v>
      </c>
      <c r="BL109" s="22"/>
      <c r="BM109" s="22"/>
      <c r="BN109" s="22"/>
      <c r="BO109" s="22"/>
      <c r="BP109" s="22"/>
      <c r="BQ109" s="210"/>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row>
    <row r="110" spans="1:165" s="20" customFormat="1" ht="21.95" customHeight="1" x14ac:dyDescent="0.5">
      <c r="A110" s="180"/>
      <c r="B110" s="179"/>
      <c r="C110" s="179"/>
      <c r="D110" s="173"/>
      <c r="E110" s="173"/>
      <c r="F110" s="157"/>
      <c r="G110" s="157"/>
      <c r="H110" s="15" t="s">
        <v>47</v>
      </c>
      <c r="I110" s="15"/>
      <c r="J110" s="15"/>
      <c r="K110" s="15"/>
      <c r="L110" s="15"/>
      <c r="M110" s="15"/>
      <c r="N110" s="15"/>
      <c r="O110" s="15"/>
      <c r="P110" s="15"/>
      <c r="Q110" s="15"/>
      <c r="R110" s="15"/>
      <c r="S110" s="15"/>
      <c r="T110" s="15"/>
      <c r="U110" s="14"/>
      <c r="V110" s="14"/>
      <c r="W110" s="14"/>
      <c r="X110" s="14"/>
      <c r="Y110" s="14"/>
      <c r="Z110" s="14"/>
      <c r="AA110" s="14"/>
      <c r="AB110" s="14"/>
      <c r="AC110" s="14"/>
      <c r="AD110" s="14"/>
      <c r="AE110" s="14"/>
      <c r="AF110" s="14"/>
      <c r="AG110" s="12"/>
      <c r="AH110" s="23">
        <v>8.5</v>
      </c>
      <c r="AI110" s="23">
        <v>8.1999999999999993</v>
      </c>
      <c r="AJ110" s="23">
        <v>7.8</v>
      </c>
      <c r="AK110" s="23">
        <v>7.5</v>
      </c>
      <c r="AL110" s="23">
        <v>7.2</v>
      </c>
      <c r="AM110" s="23">
        <v>6.8</v>
      </c>
      <c r="AN110" s="23">
        <v>6.5</v>
      </c>
      <c r="AO110" s="23">
        <v>6.3</v>
      </c>
      <c r="AP110" s="23">
        <v>6</v>
      </c>
      <c r="AQ110" s="23">
        <v>5.8</v>
      </c>
      <c r="AR110" s="23">
        <v>5.5</v>
      </c>
      <c r="AS110" s="23">
        <v>5.3</v>
      </c>
      <c r="AT110" s="23">
        <v>5</v>
      </c>
      <c r="AU110" s="23">
        <v>4.8</v>
      </c>
      <c r="AV110" s="23">
        <v>4.5</v>
      </c>
      <c r="AW110" s="23">
        <v>4.3</v>
      </c>
      <c r="AX110" s="23">
        <v>4</v>
      </c>
      <c r="AY110" s="23">
        <v>3.8</v>
      </c>
      <c r="AZ110" s="23">
        <v>3.5</v>
      </c>
      <c r="BA110" s="23">
        <v>3.2</v>
      </c>
      <c r="BB110" s="23">
        <v>2.9</v>
      </c>
      <c r="BC110" s="23">
        <v>2.6</v>
      </c>
      <c r="BD110" s="23">
        <v>2.2999999999999998</v>
      </c>
      <c r="BE110" s="23">
        <v>2</v>
      </c>
      <c r="BF110" s="23">
        <v>1.8</v>
      </c>
      <c r="BG110" s="23">
        <v>1.5</v>
      </c>
      <c r="BH110" s="23">
        <v>1.2</v>
      </c>
      <c r="BI110" s="23">
        <v>0.9</v>
      </c>
      <c r="BJ110" s="23">
        <v>0.6</v>
      </c>
      <c r="BK110" s="23">
        <v>0.3</v>
      </c>
      <c r="BL110" s="22"/>
      <c r="BM110" s="22"/>
      <c r="BN110" s="22"/>
      <c r="BO110" s="22"/>
      <c r="BP110" s="22"/>
      <c r="BQ110" s="210"/>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row>
    <row r="111" spans="1:165" s="20" customFormat="1" ht="21.95" customHeight="1" x14ac:dyDescent="0.5">
      <c r="A111" s="180"/>
      <c r="B111" s="179">
        <v>22678</v>
      </c>
      <c r="C111" s="179">
        <v>46266</v>
      </c>
      <c r="D111" s="173" t="s">
        <v>48</v>
      </c>
      <c r="E111" s="173">
        <v>45352</v>
      </c>
      <c r="F111" s="12" t="s">
        <v>12</v>
      </c>
      <c r="G111" s="12"/>
      <c r="H111" s="12"/>
      <c r="I111" s="12"/>
      <c r="J111" s="12"/>
      <c r="K111" s="12"/>
      <c r="L111" s="12"/>
      <c r="M111" s="12"/>
      <c r="N111" s="12"/>
      <c r="O111" s="12"/>
      <c r="P111" s="12"/>
      <c r="Q111" s="12"/>
      <c r="R111" s="12"/>
      <c r="S111" s="12"/>
      <c r="T111" s="12"/>
      <c r="U111" s="15"/>
      <c r="V111" s="15"/>
      <c r="W111" s="15"/>
      <c r="X111" s="15"/>
      <c r="Y111" s="15"/>
      <c r="Z111" s="15"/>
      <c r="AA111" s="15"/>
      <c r="AB111" s="15"/>
      <c r="AC111" s="15"/>
      <c r="AD111" s="15"/>
      <c r="AE111" s="15"/>
      <c r="AF111" s="12"/>
      <c r="AG111" s="12"/>
      <c r="AH111" s="13" t="s">
        <v>13</v>
      </c>
      <c r="AI111" s="13" t="s">
        <v>14</v>
      </c>
      <c r="AJ111" s="13" t="s">
        <v>15</v>
      </c>
      <c r="AK111" s="13" t="s">
        <v>16</v>
      </c>
      <c r="AL111" s="13" t="s">
        <v>17</v>
      </c>
      <c r="AM111" s="13" t="s">
        <v>18</v>
      </c>
      <c r="AN111" s="13" t="s">
        <v>19</v>
      </c>
      <c r="AO111" s="13" t="s">
        <v>20</v>
      </c>
      <c r="AP111" s="13" t="s">
        <v>21</v>
      </c>
      <c r="AQ111" s="13" t="s">
        <v>22</v>
      </c>
      <c r="AR111" s="13" t="s">
        <v>23</v>
      </c>
      <c r="AS111" s="13" t="s">
        <v>24</v>
      </c>
      <c r="AT111" s="13" t="s">
        <v>25</v>
      </c>
      <c r="AU111" s="13" t="s">
        <v>26</v>
      </c>
      <c r="AV111" s="13" t="s">
        <v>27</v>
      </c>
      <c r="AW111" s="13" t="s">
        <v>28</v>
      </c>
      <c r="AX111" s="13" t="s">
        <v>29</v>
      </c>
      <c r="AY111" s="13" t="s">
        <v>30</v>
      </c>
      <c r="AZ111" s="13" t="s">
        <v>31</v>
      </c>
      <c r="BA111" s="13" t="s">
        <v>32</v>
      </c>
      <c r="BB111" s="13" t="s">
        <v>33</v>
      </c>
      <c r="BC111" s="13" t="s">
        <v>34</v>
      </c>
      <c r="BD111" s="13" t="s">
        <v>35</v>
      </c>
      <c r="BE111" s="13" t="s">
        <v>36</v>
      </c>
      <c r="BF111" s="13" t="s">
        <v>37</v>
      </c>
      <c r="BG111" s="13" t="s">
        <v>38</v>
      </c>
      <c r="BH111" s="13" t="s">
        <v>39</v>
      </c>
      <c r="BI111" s="13" t="s">
        <v>40</v>
      </c>
      <c r="BJ111" s="13" t="s">
        <v>49</v>
      </c>
      <c r="BK111" s="13" t="s">
        <v>50</v>
      </c>
      <c r="BL111" s="13" t="s">
        <v>51</v>
      </c>
      <c r="BM111" s="12"/>
      <c r="BN111" s="12"/>
      <c r="BO111" s="12"/>
      <c r="BP111" s="12"/>
      <c r="BQ111" s="211"/>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2"/>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row>
    <row r="112" spans="1:165" s="20" customFormat="1" ht="21.95" customHeight="1" x14ac:dyDescent="0.5">
      <c r="A112" s="180"/>
      <c r="B112" s="179"/>
      <c r="C112" s="179"/>
      <c r="D112" s="173"/>
      <c r="E112" s="173"/>
      <c r="F112" s="157" t="s">
        <v>7</v>
      </c>
      <c r="G112" s="12" t="s">
        <v>42</v>
      </c>
      <c r="H112" s="6"/>
      <c r="I112" s="6"/>
      <c r="J112" s="6"/>
      <c r="K112" s="6"/>
      <c r="L112" s="6"/>
      <c r="M112" s="6"/>
      <c r="N112" s="6"/>
      <c r="O112" s="6"/>
      <c r="P112" s="6"/>
      <c r="Q112" s="6"/>
      <c r="R112" s="6"/>
      <c r="S112" s="6"/>
      <c r="T112" s="6"/>
      <c r="U112" s="15"/>
      <c r="V112" s="15"/>
      <c r="W112" s="15"/>
      <c r="X112" s="15"/>
      <c r="Y112" s="15"/>
      <c r="Z112" s="15"/>
      <c r="AA112" s="15"/>
      <c r="AB112" s="15"/>
      <c r="AC112" s="15"/>
      <c r="AD112" s="15"/>
      <c r="AE112" s="15"/>
      <c r="AF112" s="12"/>
      <c r="AG112" s="12"/>
      <c r="AH112" s="12"/>
      <c r="AI112" s="13">
        <v>30</v>
      </c>
      <c r="AJ112" s="13">
        <v>29</v>
      </c>
      <c r="AK112" s="13">
        <v>28</v>
      </c>
      <c r="AL112" s="13">
        <v>27</v>
      </c>
      <c r="AM112" s="13">
        <v>26</v>
      </c>
      <c r="AN112" s="13">
        <v>25</v>
      </c>
      <c r="AO112" s="13">
        <v>24</v>
      </c>
      <c r="AP112" s="13">
        <v>23</v>
      </c>
      <c r="AQ112" s="13">
        <v>22</v>
      </c>
      <c r="AR112" s="13">
        <v>21</v>
      </c>
      <c r="AS112" s="13">
        <v>20</v>
      </c>
      <c r="AT112" s="13">
        <v>19</v>
      </c>
      <c r="AU112" s="13">
        <v>18</v>
      </c>
      <c r="AV112" s="13">
        <v>17</v>
      </c>
      <c r="AW112" s="13">
        <v>16</v>
      </c>
      <c r="AX112" s="13">
        <v>15</v>
      </c>
      <c r="AY112" s="13">
        <v>14</v>
      </c>
      <c r="AZ112" s="13">
        <v>13</v>
      </c>
      <c r="BA112" s="13">
        <v>12</v>
      </c>
      <c r="BB112" s="13">
        <v>11</v>
      </c>
      <c r="BC112" s="13">
        <v>10</v>
      </c>
      <c r="BD112" s="13">
        <v>9</v>
      </c>
      <c r="BE112" s="13">
        <v>8</v>
      </c>
      <c r="BF112" s="13">
        <v>7</v>
      </c>
      <c r="BG112" s="13">
        <v>6</v>
      </c>
      <c r="BH112" s="13">
        <v>5</v>
      </c>
      <c r="BI112" s="13">
        <v>4</v>
      </c>
      <c r="BJ112" s="13">
        <v>3</v>
      </c>
      <c r="BK112" s="13">
        <v>2</v>
      </c>
      <c r="BL112" s="13">
        <v>1</v>
      </c>
      <c r="BM112" s="12"/>
      <c r="BN112" s="12"/>
      <c r="BO112" s="12"/>
      <c r="BP112" s="12"/>
      <c r="BQ112" s="211"/>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2"/>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row>
    <row r="113" spans="1:165" s="20" customFormat="1" ht="21.95" customHeight="1" x14ac:dyDescent="0.5">
      <c r="A113" s="180"/>
      <c r="B113" s="179"/>
      <c r="C113" s="179"/>
      <c r="D113" s="173"/>
      <c r="E113" s="173"/>
      <c r="F113" s="157"/>
      <c r="G113" s="15" t="s">
        <v>43</v>
      </c>
      <c r="H113" s="12"/>
      <c r="I113" s="12"/>
      <c r="J113" s="12"/>
      <c r="K113" s="12"/>
      <c r="L113" s="12"/>
      <c r="M113" s="12"/>
      <c r="N113" s="12"/>
      <c r="O113" s="12"/>
      <c r="P113" s="12"/>
      <c r="Q113" s="12"/>
      <c r="R113" s="12"/>
      <c r="S113" s="12"/>
      <c r="T113" s="12"/>
      <c r="U113" s="15"/>
      <c r="V113" s="15"/>
      <c r="W113" s="15"/>
      <c r="X113" s="15"/>
      <c r="Y113" s="15"/>
      <c r="Z113" s="15"/>
      <c r="AA113" s="15"/>
      <c r="AB113" s="15"/>
      <c r="AC113" s="15"/>
      <c r="AD113" s="15"/>
      <c r="AE113" s="15"/>
      <c r="AF113" s="12"/>
      <c r="AG113" s="12"/>
      <c r="AH113" s="12"/>
      <c r="AI113" s="22">
        <v>13.6</v>
      </c>
      <c r="AJ113" s="22">
        <v>13.6</v>
      </c>
      <c r="AK113" s="22">
        <v>13.6</v>
      </c>
      <c r="AL113" s="22">
        <v>13.6</v>
      </c>
      <c r="AM113" s="22">
        <v>13.6</v>
      </c>
      <c r="AN113" s="22">
        <v>13.6</v>
      </c>
      <c r="AO113" s="22">
        <v>13.6</v>
      </c>
      <c r="AP113" s="22">
        <v>13</v>
      </c>
      <c r="AQ113" s="22">
        <v>12.5</v>
      </c>
      <c r="AR113" s="22">
        <v>11.9</v>
      </c>
      <c r="AS113" s="22"/>
      <c r="AT113" s="22"/>
      <c r="AU113" s="22"/>
      <c r="AV113" s="22"/>
      <c r="AW113" s="22"/>
      <c r="AX113" s="22"/>
      <c r="AY113" s="22"/>
      <c r="AZ113" s="22"/>
      <c r="BA113" s="22"/>
      <c r="BB113" s="22"/>
      <c r="BC113" s="22"/>
      <c r="BD113" s="22"/>
      <c r="BE113" s="22"/>
      <c r="BF113" s="22"/>
      <c r="BG113" s="22"/>
      <c r="BH113" s="22"/>
      <c r="BI113" s="22"/>
      <c r="BJ113" s="22"/>
      <c r="BK113" s="22"/>
      <c r="BL113" s="22"/>
      <c r="BM113" s="12"/>
      <c r="BN113" s="12"/>
      <c r="BO113" s="12"/>
      <c r="BP113" s="12"/>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2"/>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row>
    <row r="114" spans="1:165" s="20" customFormat="1" ht="21.95" customHeight="1" x14ac:dyDescent="0.5">
      <c r="A114" s="180"/>
      <c r="B114" s="179"/>
      <c r="C114" s="179"/>
      <c r="D114" s="173"/>
      <c r="E114" s="173"/>
      <c r="F114" s="157"/>
      <c r="G114" s="157" t="s">
        <v>44</v>
      </c>
      <c r="H114" s="12" t="s">
        <v>45</v>
      </c>
      <c r="I114" s="12"/>
      <c r="J114" s="12"/>
      <c r="K114" s="12"/>
      <c r="L114" s="12"/>
      <c r="M114" s="12"/>
      <c r="N114" s="12"/>
      <c r="O114" s="12"/>
      <c r="P114" s="12"/>
      <c r="Q114" s="12"/>
      <c r="R114" s="12"/>
      <c r="S114" s="12"/>
      <c r="T114" s="12"/>
      <c r="U114" s="15"/>
      <c r="V114" s="15"/>
      <c r="W114" s="15"/>
      <c r="X114" s="15"/>
      <c r="Y114" s="15"/>
      <c r="Z114" s="15"/>
      <c r="AA114" s="15"/>
      <c r="AB114" s="15"/>
      <c r="AC114" s="15"/>
      <c r="AD114" s="15"/>
      <c r="AE114" s="15"/>
      <c r="AF114" s="12"/>
      <c r="AG114" s="12"/>
      <c r="AH114" s="12"/>
      <c r="AI114" s="23">
        <v>2.5</v>
      </c>
      <c r="AJ114" s="23">
        <v>2.4</v>
      </c>
      <c r="AK114" s="23">
        <v>2.2999999999999998</v>
      </c>
      <c r="AL114" s="23">
        <v>2.2999999999999998</v>
      </c>
      <c r="AM114" s="23">
        <v>2.2000000000000002</v>
      </c>
      <c r="AN114" s="23">
        <v>2.1</v>
      </c>
      <c r="AO114" s="23">
        <v>2</v>
      </c>
      <c r="AP114" s="23">
        <v>1.8</v>
      </c>
      <c r="AQ114" s="23">
        <v>1.7</v>
      </c>
      <c r="AR114" s="23">
        <v>1.5</v>
      </c>
      <c r="AS114" s="23">
        <v>1.3</v>
      </c>
      <c r="AT114" s="23">
        <v>1.2</v>
      </c>
      <c r="AU114" s="23">
        <v>1</v>
      </c>
      <c r="AV114" s="23">
        <v>0.8</v>
      </c>
      <c r="AW114" s="23">
        <v>0.7</v>
      </c>
      <c r="AX114" s="23">
        <v>0.5</v>
      </c>
      <c r="AY114" s="23">
        <v>0.3</v>
      </c>
      <c r="AZ114" s="23">
        <v>0.2</v>
      </c>
      <c r="BA114" s="23">
        <v>0</v>
      </c>
      <c r="BB114" s="23">
        <v>0</v>
      </c>
      <c r="BC114" s="23">
        <v>0</v>
      </c>
      <c r="BD114" s="23">
        <v>0</v>
      </c>
      <c r="BE114" s="23">
        <v>0</v>
      </c>
      <c r="BF114" s="23">
        <v>0</v>
      </c>
      <c r="BG114" s="23">
        <v>0</v>
      </c>
      <c r="BH114" s="23">
        <v>0</v>
      </c>
      <c r="BI114" s="23">
        <v>0</v>
      </c>
      <c r="BJ114" s="23">
        <v>0</v>
      </c>
      <c r="BK114" s="23">
        <v>0</v>
      </c>
      <c r="BL114" s="23">
        <v>0</v>
      </c>
      <c r="BM114" s="12"/>
      <c r="BN114" s="12"/>
      <c r="BO114" s="12"/>
      <c r="BP114" s="12"/>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2"/>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row>
    <row r="115" spans="1:165" s="20" customFormat="1" ht="21.95" customHeight="1" x14ac:dyDescent="0.5">
      <c r="A115" s="180"/>
      <c r="B115" s="179"/>
      <c r="C115" s="179"/>
      <c r="D115" s="173"/>
      <c r="E115" s="173"/>
      <c r="F115" s="157"/>
      <c r="G115" s="157"/>
      <c r="H115" s="15" t="s">
        <v>46</v>
      </c>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2"/>
      <c r="AG115" s="12"/>
      <c r="AH115" s="12"/>
      <c r="AI115" s="23">
        <v>5.5</v>
      </c>
      <c r="AJ115" s="23">
        <v>5.3</v>
      </c>
      <c r="AK115" s="23">
        <v>5.2</v>
      </c>
      <c r="AL115" s="23">
        <v>5</v>
      </c>
      <c r="AM115" s="23">
        <v>4.8</v>
      </c>
      <c r="AN115" s="23">
        <v>4.7</v>
      </c>
      <c r="AO115" s="23">
        <v>4.5</v>
      </c>
      <c r="AP115" s="23">
        <v>4.3</v>
      </c>
      <c r="AQ115" s="23">
        <v>4.2</v>
      </c>
      <c r="AR115" s="23">
        <v>4</v>
      </c>
      <c r="AS115" s="23">
        <v>3.8</v>
      </c>
      <c r="AT115" s="23">
        <v>3.7</v>
      </c>
      <c r="AU115" s="23">
        <v>3.5</v>
      </c>
      <c r="AV115" s="23">
        <v>3.3</v>
      </c>
      <c r="AW115" s="23">
        <v>3.2</v>
      </c>
      <c r="AX115" s="23">
        <v>3</v>
      </c>
      <c r="AY115" s="23">
        <v>2.8</v>
      </c>
      <c r="AZ115" s="23">
        <v>2.7</v>
      </c>
      <c r="BA115" s="23">
        <v>2.5</v>
      </c>
      <c r="BB115" s="23">
        <v>2.2999999999999998</v>
      </c>
      <c r="BC115" s="23">
        <v>2.1</v>
      </c>
      <c r="BD115" s="23">
        <v>1.9</v>
      </c>
      <c r="BE115" s="23">
        <v>1.7</v>
      </c>
      <c r="BF115" s="23">
        <v>1.5</v>
      </c>
      <c r="BG115" s="23">
        <v>1.3</v>
      </c>
      <c r="BH115" s="23">
        <v>1</v>
      </c>
      <c r="BI115" s="23">
        <v>0.8</v>
      </c>
      <c r="BJ115" s="23">
        <v>0.6</v>
      </c>
      <c r="BK115" s="23">
        <v>0.4</v>
      </c>
      <c r="BL115" s="23">
        <v>0.2</v>
      </c>
      <c r="BM115" s="12"/>
      <c r="BN115" s="12"/>
      <c r="BO115" s="12"/>
      <c r="BP115" s="12"/>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2"/>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row>
    <row r="116" spans="1:165" s="20" customFormat="1" ht="21.95" customHeight="1" x14ac:dyDescent="0.5">
      <c r="A116" s="180"/>
      <c r="B116" s="179"/>
      <c r="C116" s="179"/>
      <c r="D116" s="173"/>
      <c r="E116" s="173"/>
      <c r="F116" s="157"/>
      <c r="G116" s="157"/>
      <c r="H116" s="15" t="s">
        <v>47</v>
      </c>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2"/>
      <c r="AG116" s="12"/>
      <c r="AH116" s="12"/>
      <c r="AI116" s="23">
        <v>8.5</v>
      </c>
      <c r="AJ116" s="23">
        <v>8.1999999999999993</v>
      </c>
      <c r="AK116" s="23">
        <v>7.8</v>
      </c>
      <c r="AL116" s="23">
        <v>7.5</v>
      </c>
      <c r="AM116" s="23">
        <v>7.2</v>
      </c>
      <c r="AN116" s="23">
        <v>6.8</v>
      </c>
      <c r="AO116" s="23">
        <v>6.5</v>
      </c>
      <c r="AP116" s="23">
        <v>6.3</v>
      </c>
      <c r="AQ116" s="23">
        <v>6</v>
      </c>
      <c r="AR116" s="23">
        <v>5.8</v>
      </c>
      <c r="AS116" s="23">
        <v>5.5</v>
      </c>
      <c r="AT116" s="23">
        <v>5.3</v>
      </c>
      <c r="AU116" s="23">
        <v>5</v>
      </c>
      <c r="AV116" s="23">
        <v>4.8</v>
      </c>
      <c r="AW116" s="23">
        <v>4.5</v>
      </c>
      <c r="AX116" s="23">
        <v>4.3</v>
      </c>
      <c r="AY116" s="23">
        <v>4</v>
      </c>
      <c r="AZ116" s="23">
        <v>3.8</v>
      </c>
      <c r="BA116" s="23">
        <v>3.5</v>
      </c>
      <c r="BB116" s="23">
        <v>3.2</v>
      </c>
      <c r="BC116" s="23">
        <v>2.9</v>
      </c>
      <c r="BD116" s="23">
        <v>2.6</v>
      </c>
      <c r="BE116" s="23">
        <v>2.2999999999999998</v>
      </c>
      <c r="BF116" s="23">
        <v>2</v>
      </c>
      <c r="BG116" s="23">
        <v>1.8</v>
      </c>
      <c r="BH116" s="23">
        <v>1.5</v>
      </c>
      <c r="BI116" s="23">
        <v>1.2</v>
      </c>
      <c r="BJ116" s="23">
        <v>0.9</v>
      </c>
      <c r="BK116" s="23">
        <v>0.6</v>
      </c>
      <c r="BL116" s="23">
        <v>0.3</v>
      </c>
      <c r="BM116" s="12"/>
      <c r="BN116" s="12"/>
      <c r="BO116" s="12"/>
      <c r="BP116" s="12"/>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2"/>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row>
    <row r="117" spans="1:165" s="20" customFormat="1" ht="21.95" customHeight="1" x14ac:dyDescent="0.5">
      <c r="A117" s="180"/>
      <c r="B117" s="179">
        <v>22706</v>
      </c>
      <c r="C117" s="179">
        <v>46296</v>
      </c>
      <c r="D117" s="173" t="s">
        <v>48</v>
      </c>
      <c r="E117" s="173">
        <v>45383</v>
      </c>
      <c r="F117" s="12" t="s">
        <v>12</v>
      </c>
      <c r="G117" s="12"/>
      <c r="H117" s="12"/>
      <c r="I117" s="12"/>
      <c r="J117" s="12"/>
      <c r="K117" s="12"/>
      <c r="L117" s="12"/>
      <c r="M117" s="12"/>
      <c r="N117" s="12"/>
      <c r="O117" s="12"/>
      <c r="P117" s="12"/>
      <c r="Q117" s="12"/>
      <c r="R117" s="12"/>
      <c r="S117" s="12"/>
      <c r="T117" s="12"/>
      <c r="U117" s="25"/>
      <c r="V117" s="25"/>
      <c r="W117" s="25"/>
      <c r="X117" s="25"/>
      <c r="Y117" s="25"/>
      <c r="Z117" s="25"/>
      <c r="AA117" s="25"/>
      <c r="AB117" s="25"/>
      <c r="AC117" s="25"/>
      <c r="AD117" s="25"/>
      <c r="AE117" s="25"/>
      <c r="AF117" s="12"/>
      <c r="AG117" s="12"/>
      <c r="AH117" s="12"/>
      <c r="AI117" s="13" t="s">
        <v>13</v>
      </c>
      <c r="AJ117" s="13" t="s">
        <v>14</v>
      </c>
      <c r="AK117" s="13" t="s">
        <v>15</v>
      </c>
      <c r="AL117" s="13" t="s">
        <v>16</v>
      </c>
      <c r="AM117" s="13" t="s">
        <v>17</v>
      </c>
      <c r="AN117" s="13" t="s">
        <v>18</v>
      </c>
      <c r="AO117" s="13" t="s">
        <v>19</v>
      </c>
      <c r="AP117" s="13" t="s">
        <v>20</v>
      </c>
      <c r="AQ117" s="13" t="s">
        <v>21</v>
      </c>
      <c r="AR117" s="13" t="s">
        <v>22</v>
      </c>
      <c r="AS117" s="13" t="s">
        <v>23</v>
      </c>
      <c r="AT117" s="13" t="s">
        <v>24</v>
      </c>
      <c r="AU117" s="13" t="s">
        <v>25</v>
      </c>
      <c r="AV117" s="13" t="s">
        <v>26</v>
      </c>
      <c r="AW117" s="13" t="s">
        <v>27</v>
      </c>
      <c r="AX117" s="13" t="s">
        <v>28</v>
      </c>
      <c r="AY117" s="13" t="s">
        <v>29</v>
      </c>
      <c r="AZ117" s="13" t="s">
        <v>30</v>
      </c>
      <c r="BA117" s="13" t="s">
        <v>31</v>
      </c>
      <c r="BB117" s="13" t="s">
        <v>32</v>
      </c>
      <c r="BC117" s="13" t="s">
        <v>33</v>
      </c>
      <c r="BD117" s="13" t="s">
        <v>34</v>
      </c>
      <c r="BE117" s="13" t="s">
        <v>35</v>
      </c>
      <c r="BF117" s="13" t="s">
        <v>36</v>
      </c>
      <c r="BG117" s="13" t="s">
        <v>37</v>
      </c>
      <c r="BH117" s="13" t="s">
        <v>38</v>
      </c>
      <c r="BI117" s="13" t="s">
        <v>39</v>
      </c>
      <c r="BJ117" s="13" t="s">
        <v>40</v>
      </c>
      <c r="BK117" s="13" t="s">
        <v>49</v>
      </c>
      <c r="BL117" s="13" t="s">
        <v>50</v>
      </c>
      <c r="BM117" s="13" t="s">
        <v>51</v>
      </c>
      <c r="BN117" s="12"/>
      <c r="BO117" s="12"/>
      <c r="BP117" s="12"/>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2"/>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row>
    <row r="118" spans="1:165" s="20" customFormat="1" ht="21.95" customHeight="1" x14ac:dyDescent="0.5">
      <c r="A118" s="180"/>
      <c r="B118" s="179"/>
      <c r="C118" s="179"/>
      <c r="D118" s="173"/>
      <c r="E118" s="173"/>
      <c r="F118" s="157" t="s">
        <v>7</v>
      </c>
      <c r="G118" s="12" t="s">
        <v>42</v>
      </c>
      <c r="H118" s="6"/>
      <c r="I118" s="6"/>
      <c r="J118" s="6"/>
      <c r="K118" s="6"/>
      <c r="L118" s="6"/>
      <c r="M118" s="6"/>
      <c r="N118" s="6"/>
      <c r="O118" s="6"/>
      <c r="P118" s="6"/>
      <c r="Q118" s="6"/>
      <c r="R118" s="6"/>
      <c r="S118" s="6"/>
      <c r="T118" s="6"/>
      <c r="U118" s="25"/>
      <c r="V118" s="25"/>
      <c r="W118" s="25"/>
      <c r="X118" s="25"/>
      <c r="Y118" s="25"/>
      <c r="Z118" s="25"/>
      <c r="AA118" s="25"/>
      <c r="AB118" s="25"/>
      <c r="AC118" s="25"/>
      <c r="AD118" s="25"/>
      <c r="AE118" s="25"/>
      <c r="AF118" s="12"/>
      <c r="AG118" s="12"/>
      <c r="AH118" s="12"/>
      <c r="AI118" s="12"/>
      <c r="AJ118" s="13">
        <v>30</v>
      </c>
      <c r="AK118" s="13">
        <v>29</v>
      </c>
      <c r="AL118" s="13">
        <v>28</v>
      </c>
      <c r="AM118" s="13">
        <v>27</v>
      </c>
      <c r="AN118" s="13">
        <v>26</v>
      </c>
      <c r="AO118" s="13">
        <v>25</v>
      </c>
      <c r="AP118" s="13">
        <v>24</v>
      </c>
      <c r="AQ118" s="13">
        <v>23</v>
      </c>
      <c r="AR118" s="13">
        <v>22</v>
      </c>
      <c r="AS118" s="13">
        <v>21</v>
      </c>
      <c r="AT118" s="13">
        <v>20</v>
      </c>
      <c r="AU118" s="13">
        <v>19</v>
      </c>
      <c r="AV118" s="13">
        <v>18</v>
      </c>
      <c r="AW118" s="13">
        <v>17</v>
      </c>
      <c r="AX118" s="13">
        <v>16</v>
      </c>
      <c r="AY118" s="13">
        <v>15</v>
      </c>
      <c r="AZ118" s="13">
        <v>14</v>
      </c>
      <c r="BA118" s="13">
        <v>13</v>
      </c>
      <c r="BB118" s="13">
        <v>12</v>
      </c>
      <c r="BC118" s="13">
        <v>11</v>
      </c>
      <c r="BD118" s="13">
        <v>10</v>
      </c>
      <c r="BE118" s="13">
        <v>9</v>
      </c>
      <c r="BF118" s="13">
        <v>8</v>
      </c>
      <c r="BG118" s="13">
        <v>7</v>
      </c>
      <c r="BH118" s="13">
        <v>6</v>
      </c>
      <c r="BI118" s="13">
        <v>5</v>
      </c>
      <c r="BJ118" s="13">
        <v>4</v>
      </c>
      <c r="BK118" s="13">
        <v>3</v>
      </c>
      <c r="BL118" s="13">
        <v>2</v>
      </c>
      <c r="BM118" s="13">
        <v>1</v>
      </c>
      <c r="BN118" s="12"/>
      <c r="BO118" s="12"/>
      <c r="BP118" s="12"/>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2"/>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row>
    <row r="119" spans="1:165" s="20" customFormat="1" ht="21.95" customHeight="1" x14ac:dyDescent="0.5">
      <c r="A119" s="180"/>
      <c r="B119" s="179"/>
      <c r="C119" s="179"/>
      <c r="D119" s="173"/>
      <c r="E119" s="173"/>
      <c r="F119" s="157"/>
      <c r="G119" s="15" t="s">
        <v>43</v>
      </c>
      <c r="H119" s="12"/>
      <c r="I119" s="12"/>
      <c r="J119" s="12"/>
      <c r="K119" s="12"/>
      <c r="L119" s="12"/>
      <c r="M119" s="12"/>
      <c r="N119" s="12"/>
      <c r="O119" s="12"/>
      <c r="P119" s="12"/>
      <c r="Q119" s="12"/>
      <c r="R119" s="12"/>
      <c r="S119" s="12"/>
      <c r="T119" s="12"/>
      <c r="U119" s="25"/>
      <c r="V119" s="25"/>
      <c r="W119" s="25"/>
      <c r="X119" s="25"/>
      <c r="Y119" s="25"/>
      <c r="Z119" s="25"/>
      <c r="AA119" s="25"/>
      <c r="AB119" s="25"/>
      <c r="AC119" s="25"/>
      <c r="AD119" s="25"/>
      <c r="AE119" s="25"/>
      <c r="AF119" s="12"/>
      <c r="AG119" s="12"/>
      <c r="AH119" s="12"/>
      <c r="AI119" s="12"/>
      <c r="AJ119" s="22">
        <v>13.6</v>
      </c>
      <c r="AK119" s="22">
        <v>13.6</v>
      </c>
      <c r="AL119" s="22">
        <v>13.6</v>
      </c>
      <c r="AM119" s="22">
        <v>13.6</v>
      </c>
      <c r="AN119" s="22">
        <v>13.6</v>
      </c>
      <c r="AO119" s="22">
        <v>13.6</v>
      </c>
      <c r="AP119" s="22">
        <v>13.6</v>
      </c>
      <c r="AQ119" s="22">
        <v>13</v>
      </c>
      <c r="AR119" s="22">
        <v>12.5</v>
      </c>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12"/>
      <c r="BO119" s="12"/>
      <c r="BP119" s="12"/>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2"/>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row>
    <row r="120" spans="1:165" s="20" customFormat="1" ht="21.95" customHeight="1" x14ac:dyDescent="0.5">
      <c r="A120" s="180"/>
      <c r="B120" s="179"/>
      <c r="C120" s="179"/>
      <c r="D120" s="173"/>
      <c r="E120" s="173"/>
      <c r="F120" s="157"/>
      <c r="G120" s="157" t="s">
        <v>44</v>
      </c>
      <c r="H120" s="12" t="s">
        <v>45</v>
      </c>
      <c r="I120" s="12"/>
      <c r="J120" s="12"/>
      <c r="K120" s="12"/>
      <c r="L120" s="12"/>
      <c r="M120" s="12"/>
      <c r="N120" s="12"/>
      <c r="O120" s="12"/>
      <c r="P120" s="12"/>
      <c r="Q120" s="12"/>
      <c r="R120" s="12"/>
      <c r="S120" s="12"/>
      <c r="T120" s="12"/>
      <c r="U120" s="25"/>
      <c r="V120" s="25"/>
      <c r="W120" s="25"/>
      <c r="X120" s="25"/>
      <c r="Y120" s="25"/>
      <c r="Z120" s="25"/>
      <c r="AA120" s="25"/>
      <c r="AB120" s="25"/>
      <c r="AC120" s="25"/>
      <c r="AD120" s="25"/>
      <c r="AE120" s="25"/>
      <c r="AF120" s="12"/>
      <c r="AG120" s="12"/>
      <c r="AH120" s="12"/>
      <c r="AI120" s="12"/>
      <c r="AJ120" s="23">
        <v>2.5</v>
      </c>
      <c r="AK120" s="23">
        <v>2.4</v>
      </c>
      <c r="AL120" s="23">
        <v>2.2999999999999998</v>
      </c>
      <c r="AM120" s="23">
        <v>2.2999999999999998</v>
      </c>
      <c r="AN120" s="23">
        <v>2.2000000000000002</v>
      </c>
      <c r="AO120" s="23">
        <v>2.1</v>
      </c>
      <c r="AP120" s="23">
        <v>2</v>
      </c>
      <c r="AQ120" s="23">
        <v>1.8</v>
      </c>
      <c r="AR120" s="23">
        <v>1.7</v>
      </c>
      <c r="AS120" s="23">
        <v>1.5</v>
      </c>
      <c r="AT120" s="23">
        <v>1.3</v>
      </c>
      <c r="AU120" s="23">
        <v>1.2</v>
      </c>
      <c r="AV120" s="23">
        <v>1</v>
      </c>
      <c r="AW120" s="23">
        <v>0.8</v>
      </c>
      <c r="AX120" s="23">
        <v>0.7</v>
      </c>
      <c r="AY120" s="23">
        <v>0.5</v>
      </c>
      <c r="AZ120" s="23">
        <v>0.3</v>
      </c>
      <c r="BA120" s="23">
        <v>0.2</v>
      </c>
      <c r="BB120" s="23">
        <v>0</v>
      </c>
      <c r="BC120" s="23">
        <v>0</v>
      </c>
      <c r="BD120" s="23">
        <v>0</v>
      </c>
      <c r="BE120" s="23">
        <v>0</v>
      </c>
      <c r="BF120" s="23">
        <v>0</v>
      </c>
      <c r="BG120" s="23">
        <v>0</v>
      </c>
      <c r="BH120" s="23">
        <v>0</v>
      </c>
      <c r="BI120" s="23">
        <v>0</v>
      </c>
      <c r="BJ120" s="23">
        <v>0</v>
      </c>
      <c r="BK120" s="23">
        <v>0</v>
      </c>
      <c r="BL120" s="23">
        <v>0</v>
      </c>
      <c r="BM120" s="23">
        <v>0</v>
      </c>
      <c r="BN120" s="12"/>
      <c r="BO120" s="12"/>
      <c r="BP120" s="12"/>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2"/>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row>
    <row r="121" spans="1:165" s="20" customFormat="1" ht="21.95" customHeight="1" x14ac:dyDescent="0.5">
      <c r="A121" s="180"/>
      <c r="B121" s="179"/>
      <c r="C121" s="179"/>
      <c r="D121" s="173"/>
      <c r="E121" s="173"/>
      <c r="F121" s="157"/>
      <c r="G121" s="157"/>
      <c r="H121" s="15" t="s">
        <v>46</v>
      </c>
      <c r="I121" s="15"/>
      <c r="J121" s="15"/>
      <c r="K121" s="15"/>
      <c r="L121" s="15"/>
      <c r="M121" s="15"/>
      <c r="N121" s="15"/>
      <c r="O121" s="15"/>
      <c r="P121" s="15"/>
      <c r="Q121" s="15"/>
      <c r="R121" s="15"/>
      <c r="S121" s="15"/>
      <c r="T121" s="15"/>
      <c r="U121" s="25"/>
      <c r="V121" s="25"/>
      <c r="W121" s="25"/>
      <c r="X121" s="25"/>
      <c r="Y121" s="25"/>
      <c r="Z121" s="25"/>
      <c r="AA121" s="25"/>
      <c r="AB121" s="25"/>
      <c r="AC121" s="25"/>
      <c r="AD121" s="25"/>
      <c r="AE121" s="25"/>
      <c r="AF121" s="12"/>
      <c r="AG121" s="12"/>
      <c r="AH121" s="12"/>
      <c r="AI121" s="12"/>
      <c r="AJ121" s="23">
        <v>5.5</v>
      </c>
      <c r="AK121" s="23">
        <v>5.3</v>
      </c>
      <c r="AL121" s="23">
        <v>5.2</v>
      </c>
      <c r="AM121" s="23">
        <v>5</v>
      </c>
      <c r="AN121" s="23">
        <v>4.8</v>
      </c>
      <c r="AO121" s="23">
        <v>4.7</v>
      </c>
      <c r="AP121" s="23">
        <v>4.5</v>
      </c>
      <c r="AQ121" s="23">
        <v>4.3</v>
      </c>
      <c r="AR121" s="23">
        <v>4.2</v>
      </c>
      <c r="AS121" s="23">
        <v>4</v>
      </c>
      <c r="AT121" s="23">
        <v>3.8</v>
      </c>
      <c r="AU121" s="23">
        <v>3.7</v>
      </c>
      <c r="AV121" s="23">
        <v>3.5</v>
      </c>
      <c r="AW121" s="23">
        <v>3.3</v>
      </c>
      <c r="AX121" s="23">
        <v>3.2</v>
      </c>
      <c r="AY121" s="23">
        <v>3</v>
      </c>
      <c r="AZ121" s="23">
        <v>2.8</v>
      </c>
      <c r="BA121" s="23">
        <v>2.7</v>
      </c>
      <c r="BB121" s="23">
        <v>2.5</v>
      </c>
      <c r="BC121" s="23">
        <v>2.2999999999999998</v>
      </c>
      <c r="BD121" s="23">
        <v>2.1</v>
      </c>
      <c r="BE121" s="23">
        <v>1.9</v>
      </c>
      <c r="BF121" s="23">
        <v>1.7</v>
      </c>
      <c r="BG121" s="23">
        <v>1.5</v>
      </c>
      <c r="BH121" s="23">
        <v>1.3</v>
      </c>
      <c r="BI121" s="23">
        <v>1</v>
      </c>
      <c r="BJ121" s="23">
        <v>0.8</v>
      </c>
      <c r="BK121" s="23">
        <v>0.6</v>
      </c>
      <c r="BL121" s="23">
        <v>0.4</v>
      </c>
      <c r="BM121" s="23">
        <v>0.2</v>
      </c>
      <c r="BN121" s="12"/>
      <c r="BO121" s="12"/>
      <c r="BP121" s="12"/>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2"/>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row>
    <row r="122" spans="1:165" s="20" customFormat="1" ht="21.95" customHeight="1" x14ac:dyDescent="0.5">
      <c r="A122" s="180"/>
      <c r="B122" s="179"/>
      <c r="C122" s="179"/>
      <c r="D122" s="173"/>
      <c r="E122" s="173"/>
      <c r="F122" s="157"/>
      <c r="G122" s="157"/>
      <c r="H122" s="15" t="s">
        <v>47</v>
      </c>
      <c r="I122" s="15"/>
      <c r="J122" s="15"/>
      <c r="K122" s="15"/>
      <c r="L122" s="15"/>
      <c r="M122" s="15"/>
      <c r="N122" s="15"/>
      <c r="O122" s="15"/>
      <c r="P122" s="15"/>
      <c r="Q122" s="15"/>
      <c r="R122" s="15"/>
      <c r="S122" s="15"/>
      <c r="T122" s="15"/>
      <c r="U122" s="25"/>
      <c r="V122" s="25"/>
      <c r="W122" s="25"/>
      <c r="X122" s="25"/>
      <c r="Y122" s="25"/>
      <c r="Z122" s="25"/>
      <c r="AA122" s="25"/>
      <c r="AB122" s="25"/>
      <c r="AC122" s="25"/>
      <c r="AD122" s="25"/>
      <c r="AE122" s="25"/>
      <c r="AF122" s="12"/>
      <c r="AG122" s="12"/>
      <c r="AH122" s="12"/>
      <c r="AI122" s="12"/>
      <c r="AJ122" s="23">
        <v>8.5</v>
      </c>
      <c r="AK122" s="23">
        <v>8.1999999999999993</v>
      </c>
      <c r="AL122" s="23">
        <v>7.8</v>
      </c>
      <c r="AM122" s="23">
        <v>7.5</v>
      </c>
      <c r="AN122" s="23">
        <v>7.2</v>
      </c>
      <c r="AO122" s="23">
        <v>6.8</v>
      </c>
      <c r="AP122" s="23">
        <v>6.5</v>
      </c>
      <c r="AQ122" s="23">
        <v>6.3</v>
      </c>
      <c r="AR122" s="23">
        <v>6</v>
      </c>
      <c r="AS122" s="23">
        <v>5.8</v>
      </c>
      <c r="AT122" s="23">
        <v>5.5</v>
      </c>
      <c r="AU122" s="23">
        <v>5.3</v>
      </c>
      <c r="AV122" s="23">
        <v>5</v>
      </c>
      <c r="AW122" s="23">
        <v>4.8</v>
      </c>
      <c r="AX122" s="23">
        <v>4.5</v>
      </c>
      <c r="AY122" s="23">
        <v>4.3</v>
      </c>
      <c r="AZ122" s="23">
        <v>4</v>
      </c>
      <c r="BA122" s="23">
        <v>3.8</v>
      </c>
      <c r="BB122" s="23">
        <v>3.5</v>
      </c>
      <c r="BC122" s="23">
        <v>3.2</v>
      </c>
      <c r="BD122" s="23">
        <v>2.9</v>
      </c>
      <c r="BE122" s="23">
        <v>2.6</v>
      </c>
      <c r="BF122" s="23">
        <v>2.2999999999999998</v>
      </c>
      <c r="BG122" s="23">
        <v>2</v>
      </c>
      <c r="BH122" s="23">
        <v>1.8</v>
      </c>
      <c r="BI122" s="23">
        <v>1.5</v>
      </c>
      <c r="BJ122" s="23">
        <v>1.2</v>
      </c>
      <c r="BK122" s="23">
        <v>0.9</v>
      </c>
      <c r="BL122" s="23">
        <v>0.6</v>
      </c>
      <c r="BM122" s="23">
        <v>0.3</v>
      </c>
      <c r="BN122" s="12"/>
      <c r="BO122" s="12"/>
      <c r="BP122" s="12"/>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2"/>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row>
    <row r="123" spans="1:165" s="20" customFormat="1" ht="21.95" customHeight="1" x14ac:dyDescent="0.5">
      <c r="A123" s="180"/>
      <c r="B123" s="179">
        <v>22737</v>
      </c>
      <c r="C123" s="179">
        <v>46327</v>
      </c>
      <c r="D123" s="173" t="s">
        <v>48</v>
      </c>
      <c r="E123" s="173">
        <v>45413</v>
      </c>
      <c r="F123" s="12" t="s">
        <v>12</v>
      </c>
      <c r="G123" s="12"/>
      <c r="H123" s="12"/>
      <c r="I123" s="12"/>
      <c r="J123" s="12"/>
      <c r="K123" s="12"/>
      <c r="L123" s="12"/>
      <c r="M123" s="12"/>
      <c r="N123" s="12"/>
      <c r="O123" s="12"/>
      <c r="P123" s="12"/>
      <c r="Q123" s="12"/>
      <c r="R123" s="12"/>
      <c r="S123" s="12"/>
      <c r="T123" s="12"/>
      <c r="U123" s="25"/>
      <c r="V123" s="25"/>
      <c r="W123" s="25"/>
      <c r="X123" s="25"/>
      <c r="Y123" s="25"/>
      <c r="Z123" s="25"/>
      <c r="AA123" s="25"/>
      <c r="AB123" s="25"/>
      <c r="AC123" s="25"/>
      <c r="AD123" s="25"/>
      <c r="AE123" s="25"/>
      <c r="AF123" s="12"/>
      <c r="AG123" s="12"/>
      <c r="AH123" s="12"/>
      <c r="AI123" s="12"/>
      <c r="AJ123" s="13" t="s">
        <v>13</v>
      </c>
      <c r="AK123" s="13" t="s">
        <v>14</v>
      </c>
      <c r="AL123" s="13" t="s">
        <v>15</v>
      </c>
      <c r="AM123" s="13" t="s">
        <v>16</v>
      </c>
      <c r="AN123" s="13" t="s">
        <v>17</v>
      </c>
      <c r="AO123" s="13" t="s">
        <v>18</v>
      </c>
      <c r="AP123" s="13" t="s">
        <v>19</v>
      </c>
      <c r="AQ123" s="13" t="s">
        <v>20</v>
      </c>
      <c r="AR123" s="13" t="s">
        <v>21</v>
      </c>
      <c r="AS123" s="13" t="s">
        <v>22</v>
      </c>
      <c r="AT123" s="13" t="s">
        <v>23</v>
      </c>
      <c r="AU123" s="13" t="s">
        <v>24</v>
      </c>
      <c r="AV123" s="13" t="s">
        <v>25</v>
      </c>
      <c r="AW123" s="13" t="s">
        <v>26</v>
      </c>
      <c r="AX123" s="13" t="s">
        <v>27</v>
      </c>
      <c r="AY123" s="13" t="s">
        <v>28</v>
      </c>
      <c r="AZ123" s="13" t="s">
        <v>29</v>
      </c>
      <c r="BA123" s="13" t="s">
        <v>30</v>
      </c>
      <c r="BB123" s="13" t="s">
        <v>31</v>
      </c>
      <c r="BC123" s="13" t="s">
        <v>32</v>
      </c>
      <c r="BD123" s="13" t="s">
        <v>33</v>
      </c>
      <c r="BE123" s="13" t="s">
        <v>34</v>
      </c>
      <c r="BF123" s="13" t="s">
        <v>35</v>
      </c>
      <c r="BG123" s="13" t="s">
        <v>36</v>
      </c>
      <c r="BH123" s="13" t="s">
        <v>37</v>
      </c>
      <c r="BI123" s="13" t="s">
        <v>38</v>
      </c>
      <c r="BJ123" s="13" t="s">
        <v>39</v>
      </c>
      <c r="BK123" s="13" t="s">
        <v>40</v>
      </c>
      <c r="BL123" s="13" t="s">
        <v>49</v>
      </c>
      <c r="BM123" s="13" t="s">
        <v>50</v>
      </c>
      <c r="BN123" s="13" t="s">
        <v>51</v>
      </c>
      <c r="BO123" s="12"/>
      <c r="BP123" s="12"/>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2"/>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row>
    <row r="124" spans="1:165" s="20" customFormat="1" ht="21.95" customHeight="1" x14ac:dyDescent="0.5">
      <c r="A124" s="180"/>
      <c r="B124" s="179"/>
      <c r="C124" s="179"/>
      <c r="D124" s="173"/>
      <c r="E124" s="173"/>
      <c r="F124" s="157" t="s">
        <v>7</v>
      </c>
      <c r="G124" s="12" t="s">
        <v>42</v>
      </c>
      <c r="H124" s="6"/>
      <c r="I124" s="6"/>
      <c r="J124" s="6"/>
      <c r="K124" s="6"/>
      <c r="L124" s="6"/>
      <c r="M124" s="6"/>
      <c r="N124" s="6"/>
      <c r="O124" s="6"/>
      <c r="P124" s="6"/>
      <c r="Q124" s="6"/>
      <c r="R124" s="6"/>
      <c r="S124" s="6"/>
      <c r="T124" s="6"/>
      <c r="U124" s="25"/>
      <c r="V124" s="25"/>
      <c r="W124" s="25"/>
      <c r="X124" s="25"/>
      <c r="Y124" s="25"/>
      <c r="Z124" s="25"/>
      <c r="AA124" s="25"/>
      <c r="AB124" s="25"/>
      <c r="AC124" s="25"/>
      <c r="AD124" s="25"/>
      <c r="AE124" s="25"/>
      <c r="AF124" s="12"/>
      <c r="AG124" s="12"/>
      <c r="AH124" s="12"/>
      <c r="AI124" s="12"/>
      <c r="AJ124" s="12"/>
      <c r="AK124" s="13">
        <v>30</v>
      </c>
      <c r="AL124" s="13">
        <v>29</v>
      </c>
      <c r="AM124" s="13">
        <v>28</v>
      </c>
      <c r="AN124" s="13">
        <v>27</v>
      </c>
      <c r="AO124" s="13">
        <v>26</v>
      </c>
      <c r="AP124" s="13">
        <v>25</v>
      </c>
      <c r="AQ124" s="13">
        <v>24</v>
      </c>
      <c r="AR124" s="13">
        <v>23</v>
      </c>
      <c r="AS124" s="13">
        <v>22</v>
      </c>
      <c r="AT124" s="13">
        <v>21</v>
      </c>
      <c r="AU124" s="13">
        <v>20</v>
      </c>
      <c r="AV124" s="13">
        <v>19</v>
      </c>
      <c r="AW124" s="13">
        <v>18</v>
      </c>
      <c r="AX124" s="13">
        <v>17</v>
      </c>
      <c r="AY124" s="13">
        <v>16</v>
      </c>
      <c r="AZ124" s="13">
        <v>15</v>
      </c>
      <c r="BA124" s="13">
        <v>14</v>
      </c>
      <c r="BB124" s="13">
        <v>13</v>
      </c>
      <c r="BC124" s="13">
        <v>12</v>
      </c>
      <c r="BD124" s="13">
        <v>11</v>
      </c>
      <c r="BE124" s="13">
        <v>10</v>
      </c>
      <c r="BF124" s="13">
        <v>9</v>
      </c>
      <c r="BG124" s="13">
        <v>8</v>
      </c>
      <c r="BH124" s="13">
        <v>7</v>
      </c>
      <c r="BI124" s="13">
        <v>6</v>
      </c>
      <c r="BJ124" s="13">
        <v>5</v>
      </c>
      <c r="BK124" s="13">
        <v>4</v>
      </c>
      <c r="BL124" s="13">
        <v>3</v>
      </c>
      <c r="BM124" s="13">
        <v>2</v>
      </c>
      <c r="BN124" s="13">
        <v>1</v>
      </c>
      <c r="BO124" s="12"/>
      <c r="BP124" s="12"/>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2"/>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row>
    <row r="125" spans="1:165" s="20" customFormat="1" ht="21.95" customHeight="1" x14ac:dyDescent="0.5">
      <c r="A125" s="180"/>
      <c r="B125" s="179"/>
      <c r="C125" s="179"/>
      <c r="D125" s="173"/>
      <c r="E125" s="173"/>
      <c r="F125" s="157"/>
      <c r="G125" s="15" t="s">
        <v>43</v>
      </c>
      <c r="H125" s="12"/>
      <c r="I125" s="12"/>
      <c r="J125" s="12"/>
      <c r="K125" s="12"/>
      <c r="L125" s="12"/>
      <c r="M125" s="12"/>
      <c r="N125" s="12"/>
      <c r="O125" s="12"/>
      <c r="P125" s="12"/>
      <c r="Q125" s="12"/>
      <c r="R125" s="12"/>
      <c r="S125" s="12"/>
      <c r="T125" s="12"/>
      <c r="U125" s="25"/>
      <c r="V125" s="25"/>
      <c r="W125" s="25"/>
      <c r="X125" s="25"/>
      <c r="Y125" s="25"/>
      <c r="Z125" s="25"/>
      <c r="AA125" s="25"/>
      <c r="AB125" s="25"/>
      <c r="AC125" s="25"/>
      <c r="AD125" s="25"/>
      <c r="AE125" s="25"/>
      <c r="AF125" s="12"/>
      <c r="AG125" s="12"/>
      <c r="AH125" s="12"/>
      <c r="AI125" s="12"/>
      <c r="AJ125" s="12"/>
      <c r="AK125" s="22">
        <v>13.6</v>
      </c>
      <c r="AL125" s="22">
        <v>13.6</v>
      </c>
      <c r="AM125" s="22">
        <v>13.6</v>
      </c>
      <c r="AN125" s="22">
        <v>13.6</v>
      </c>
      <c r="AO125" s="22">
        <v>13.6</v>
      </c>
      <c r="AP125" s="22">
        <v>13.6</v>
      </c>
      <c r="AQ125" s="22">
        <v>13.6</v>
      </c>
      <c r="AR125" s="22">
        <v>13</v>
      </c>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12"/>
      <c r="BP125" s="12"/>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2"/>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row>
    <row r="126" spans="1:165" s="20" customFormat="1" ht="21.95" customHeight="1" x14ac:dyDescent="0.5">
      <c r="A126" s="180"/>
      <c r="B126" s="179"/>
      <c r="C126" s="179"/>
      <c r="D126" s="173"/>
      <c r="E126" s="173"/>
      <c r="F126" s="157"/>
      <c r="G126" s="157" t="s">
        <v>44</v>
      </c>
      <c r="H126" s="12" t="s">
        <v>45</v>
      </c>
      <c r="I126" s="12"/>
      <c r="J126" s="12"/>
      <c r="K126" s="12"/>
      <c r="L126" s="12"/>
      <c r="M126" s="12"/>
      <c r="N126" s="12"/>
      <c r="O126" s="12"/>
      <c r="P126" s="12"/>
      <c r="Q126" s="12"/>
      <c r="R126" s="12"/>
      <c r="S126" s="12"/>
      <c r="T126" s="12"/>
      <c r="U126" s="25"/>
      <c r="V126" s="25"/>
      <c r="W126" s="25"/>
      <c r="X126" s="25"/>
      <c r="Y126" s="25"/>
      <c r="Z126" s="25"/>
      <c r="AA126" s="25"/>
      <c r="AB126" s="25"/>
      <c r="AC126" s="25"/>
      <c r="AD126" s="25"/>
      <c r="AE126" s="25"/>
      <c r="AF126" s="12"/>
      <c r="AG126" s="12"/>
      <c r="AH126" s="12"/>
      <c r="AI126" s="12"/>
      <c r="AJ126" s="12"/>
      <c r="AK126" s="23">
        <v>2.5</v>
      </c>
      <c r="AL126" s="23">
        <v>2.4</v>
      </c>
      <c r="AM126" s="23">
        <v>2.2999999999999998</v>
      </c>
      <c r="AN126" s="23">
        <v>2.2999999999999998</v>
      </c>
      <c r="AO126" s="23">
        <v>2.2000000000000002</v>
      </c>
      <c r="AP126" s="23">
        <v>2.1</v>
      </c>
      <c r="AQ126" s="23">
        <v>2</v>
      </c>
      <c r="AR126" s="23">
        <v>1.8</v>
      </c>
      <c r="AS126" s="23">
        <v>1.7</v>
      </c>
      <c r="AT126" s="23">
        <v>1.5</v>
      </c>
      <c r="AU126" s="23">
        <v>1.3</v>
      </c>
      <c r="AV126" s="23">
        <v>1.2</v>
      </c>
      <c r="AW126" s="23">
        <v>1</v>
      </c>
      <c r="AX126" s="23">
        <v>0.8</v>
      </c>
      <c r="AY126" s="23">
        <v>0.7</v>
      </c>
      <c r="AZ126" s="23">
        <v>0.5</v>
      </c>
      <c r="BA126" s="23">
        <v>0.3</v>
      </c>
      <c r="BB126" s="23">
        <v>0.2</v>
      </c>
      <c r="BC126" s="23">
        <v>0</v>
      </c>
      <c r="BD126" s="23">
        <v>0</v>
      </c>
      <c r="BE126" s="23">
        <v>0</v>
      </c>
      <c r="BF126" s="23">
        <v>0</v>
      </c>
      <c r="BG126" s="23">
        <v>0</v>
      </c>
      <c r="BH126" s="23">
        <v>0</v>
      </c>
      <c r="BI126" s="23">
        <v>0</v>
      </c>
      <c r="BJ126" s="23">
        <v>0</v>
      </c>
      <c r="BK126" s="23">
        <v>0</v>
      </c>
      <c r="BL126" s="23">
        <v>0</v>
      </c>
      <c r="BM126" s="23">
        <v>0</v>
      </c>
      <c r="BN126" s="23">
        <v>0</v>
      </c>
      <c r="BO126" s="12"/>
      <c r="BP126" s="12"/>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2"/>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row>
    <row r="127" spans="1:165" s="20" customFormat="1" ht="21.95" customHeight="1" x14ac:dyDescent="0.5">
      <c r="A127" s="180"/>
      <c r="B127" s="179"/>
      <c r="C127" s="179"/>
      <c r="D127" s="173"/>
      <c r="E127" s="173"/>
      <c r="F127" s="157"/>
      <c r="G127" s="157"/>
      <c r="H127" s="15" t="s">
        <v>46</v>
      </c>
      <c r="I127" s="15"/>
      <c r="J127" s="15"/>
      <c r="K127" s="15"/>
      <c r="L127" s="15"/>
      <c r="M127" s="15"/>
      <c r="N127" s="15"/>
      <c r="O127" s="15"/>
      <c r="P127" s="15"/>
      <c r="Q127" s="15"/>
      <c r="R127" s="15"/>
      <c r="S127" s="15"/>
      <c r="T127" s="15"/>
      <c r="U127" s="25"/>
      <c r="V127" s="25"/>
      <c r="W127" s="25"/>
      <c r="X127" s="25"/>
      <c r="Y127" s="25"/>
      <c r="Z127" s="25"/>
      <c r="AA127" s="25"/>
      <c r="AB127" s="25"/>
      <c r="AC127" s="25"/>
      <c r="AD127" s="25"/>
      <c r="AE127" s="25"/>
      <c r="AF127" s="12"/>
      <c r="AG127" s="12"/>
      <c r="AH127" s="12"/>
      <c r="AI127" s="12"/>
      <c r="AJ127" s="12"/>
      <c r="AK127" s="23">
        <v>5.5</v>
      </c>
      <c r="AL127" s="23">
        <v>5.3</v>
      </c>
      <c r="AM127" s="23">
        <v>5.2</v>
      </c>
      <c r="AN127" s="23">
        <v>5</v>
      </c>
      <c r="AO127" s="23">
        <v>4.8</v>
      </c>
      <c r="AP127" s="23">
        <v>4.7</v>
      </c>
      <c r="AQ127" s="23">
        <v>4.5</v>
      </c>
      <c r="AR127" s="23">
        <v>4.3</v>
      </c>
      <c r="AS127" s="23">
        <v>4.2</v>
      </c>
      <c r="AT127" s="23">
        <v>4</v>
      </c>
      <c r="AU127" s="23">
        <v>3.8</v>
      </c>
      <c r="AV127" s="23">
        <v>3.7</v>
      </c>
      <c r="AW127" s="23">
        <v>3.5</v>
      </c>
      <c r="AX127" s="23">
        <v>3.3</v>
      </c>
      <c r="AY127" s="23">
        <v>3.2</v>
      </c>
      <c r="AZ127" s="23">
        <v>3</v>
      </c>
      <c r="BA127" s="23">
        <v>2.8</v>
      </c>
      <c r="BB127" s="23">
        <v>2.7</v>
      </c>
      <c r="BC127" s="23">
        <v>2.5</v>
      </c>
      <c r="BD127" s="23">
        <v>2.2999999999999998</v>
      </c>
      <c r="BE127" s="23">
        <v>2.1</v>
      </c>
      <c r="BF127" s="23">
        <v>1.9</v>
      </c>
      <c r="BG127" s="23">
        <v>1.7</v>
      </c>
      <c r="BH127" s="23">
        <v>1.5</v>
      </c>
      <c r="BI127" s="23">
        <v>1.3</v>
      </c>
      <c r="BJ127" s="23">
        <v>1</v>
      </c>
      <c r="BK127" s="23">
        <v>0.8</v>
      </c>
      <c r="BL127" s="23">
        <v>0.6</v>
      </c>
      <c r="BM127" s="23">
        <v>0.4</v>
      </c>
      <c r="BN127" s="23">
        <v>0.2</v>
      </c>
      <c r="BO127" s="12"/>
      <c r="BP127" s="12"/>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2"/>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row>
    <row r="128" spans="1:165" s="20" customFormat="1" ht="21.95" customHeight="1" x14ac:dyDescent="0.5">
      <c r="A128" s="180"/>
      <c r="B128" s="179"/>
      <c r="C128" s="179"/>
      <c r="D128" s="173"/>
      <c r="E128" s="173"/>
      <c r="F128" s="157"/>
      <c r="G128" s="157"/>
      <c r="H128" s="15" t="s">
        <v>47</v>
      </c>
      <c r="I128" s="15"/>
      <c r="J128" s="15"/>
      <c r="K128" s="15"/>
      <c r="L128" s="15"/>
      <c r="M128" s="15"/>
      <c r="N128" s="15"/>
      <c r="O128" s="15"/>
      <c r="P128" s="15"/>
      <c r="Q128" s="15"/>
      <c r="R128" s="15"/>
      <c r="S128" s="15"/>
      <c r="T128" s="15"/>
      <c r="U128" s="25"/>
      <c r="V128" s="25"/>
      <c r="W128" s="25"/>
      <c r="X128" s="25"/>
      <c r="Y128" s="25"/>
      <c r="Z128" s="25"/>
      <c r="AA128" s="25"/>
      <c r="AB128" s="25"/>
      <c r="AC128" s="25"/>
      <c r="AD128" s="25"/>
      <c r="AE128" s="25"/>
      <c r="AF128" s="12"/>
      <c r="AG128" s="12"/>
      <c r="AH128" s="12"/>
      <c r="AI128" s="12"/>
      <c r="AJ128" s="12"/>
      <c r="AK128" s="23">
        <v>8.5</v>
      </c>
      <c r="AL128" s="23">
        <v>8.1999999999999993</v>
      </c>
      <c r="AM128" s="23">
        <v>7.8</v>
      </c>
      <c r="AN128" s="23">
        <v>7.5</v>
      </c>
      <c r="AO128" s="23">
        <v>7.2</v>
      </c>
      <c r="AP128" s="23">
        <v>6.8</v>
      </c>
      <c r="AQ128" s="23">
        <v>6.5</v>
      </c>
      <c r="AR128" s="23">
        <v>6.3</v>
      </c>
      <c r="AS128" s="23">
        <v>6</v>
      </c>
      <c r="AT128" s="23">
        <v>5.8</v>
      </c>
      <c r="AU128" s="23">
        <v>5.5</v>
      </c>
      <c r="AV128" s="23">
        <v>5.3</v>
      </c>
      <c r="AW128" s="23">
        <v>5</v>
      </c>
      <c r="AX128" s="23">
        <v>4.8</v>
      </c>
      <c r="AY128" s="23">
        <v>4.5</v>
      </c>
      <c r="AZ128" s="23">
        <v>4.3</v>
      </c>
      <c r="BA128" s="23">
        <v>4</v>
      </c>
      <c r="BB128" s="23">
        <v>3.8</v>
      </c>
      <c r="BC128" s="23">
        <v>3.5</v>
      </c>
      <c r="BD128" s="23">
        <v>3.2</v>
      </c>
      <c r="BE128" s="23">
        <v>2.9</v>
      </c>
      <c r="BF128" s="23">
        <v>2.6</v>
      </c>
      <c r="BG128" s="23">
        <v>2.2999999999999998</v>
      </c>
      <c r="BH128" s="23">
        <v>2</v>
      </c>
      <c r="BI128" s="23">
        <v>1.8</v>
      </c>
      <c r="BJ128" s="23">
        <v>1.5</v>
      </c>
      <c r="BK128" s="23">
        <v>1.2</v>
      </c>
      <c r="BL128" s="23">
        <v>0.9</v>
      </c>
      <c r="BM128" s="23">
        <v>0.6</v>
      </c>
      <c r="BN128" s="23">
        <v>0.3</v>
      </c>
      <c r="BO128" s="12"/>
      <c r="BP128" s="12"/>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2"/>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row>
    <row r="129" spans="1:165" s="20" customFormat="1" ht="21.95" customHeight="1" x14ac:dyDescent="0.5">
      <c r="A129" s="180"/>
      <c r="B129" s="179">
        <v>22767</v>
      </c>
      <c r="C129" s="179">
        <v>46357</v>
      </c>
      <c r="D129" s="173" t="s">
        <v>48</v>
      </c>
      <c r="E129" s="173">
        <v>45444</v>
      </c>
      <c r="F129" s="12" t="s">
        <v>12</v>
      </c>
      <c r="G129" s="12"/>
      <c r="H129" s="12"/>
      <c r="I129" s="12"/>
      <c r="J129" s="12"/>
      <c r="K129" s="12"/>
      <c r="L129" s="12"/>
      <c r="M129" s="12"/>
      <c r="N129" s="12"/>
      <c r="O129" s="12"/>
      <c r="P129" s="12"/>
      <c r="Q129" s="12"/>
      <c r="R129" s="12"/>
      <c r="S129" s="12"/>
      <c r="T129" s="12"/>
      <c r="U129" s="25"/>
      <c r="V129" s="25"/>
      <c r="W129" s="25"/>
      <c r="X129" s="25"/>
      <c r="Y129" s="25"/>
      <c r="Z129" s="25"/>
      <c r="AA129" s="25"/>
      <c r="AB129" s="25"/>
      <c r="AC129" s="25"/>
      <c r="AD129" s="25"/>
      <c r="AE129" s="25"/>
      <c r="AF129" s="12"/>
      <c r="AG129" s="12"/>
      <c r="AH129" s="12"/>
      <c r="AI129" s="12"/>
      <c r="AJ129" s="12"/>
      <c r="AK129" s="13" t="s">
        <v>13</v>
      </c>
      <c r="AL129" s="13" t="s">
        <v>14</v>
      </c>
      <c r="AM129" s="13" t="s">
        <v>15</v>
      </c>
      <c r="AN129" s="13" t="s">
        <v>16</v>
      </c>
      <c r="AO129" s="13" t="s">
        <v>17</v>
      </c>
      <c r="AP129" s="13" t="s">
        <v>18</v>
      </c>
      <c r="AQ129" s="13" t="s">
        <v>19</v>
      </c>
      <c r="AR129" s="13" t="s">
        <v>20</v>
      </c>
      <c r="AS129" s="13" t="s">
        <v>21</v>
      </c>
      <c r="AT129" s="13" t="s">
        <v>22</v>
      </c>
      <c r="AU129" s="13" t="s">
        <v>23</v>
      </c>
      <c r="AV129" s="13" t="s">
        <v>24</v>
      </c>
      <c r="AW129" s="13" t="s">
        <v>25</v>
      </c>
      <c r="AX129" s="13" t="s">
        <v>26</v>
      </c>
      <c r="AY129" s="13" t="s">
        <v>27</v>
      </c>
      <c r="AZ129" s="13" t="s">
        <v>28</v>
      </c>
      <c r="BA129" s="13" t="s">
        <v>29</v>
      </c>
      <c r="BB129" s="13" t="s">
        <v>30</v>
      </c>
      <c r="BC129" s="13" t="s">
        <v>31</v>
      </c>
      <c r="BD129" s="13" t="s">
        <v>32</v>
      </c>
      <c r="BE129" s="13" t="s">
        <v>33</v>
      </c>
      <c r="BF129" s="13" t="s">
        <v>34</v>
      </c>
      <c r="BG129" s="13" t="s">
        <v>35</v>
      </c>
      <c r="BH129" s="13" t="s">
        <v>36</v>
      </c>
      <c r="BI129" s="13" t="s">
        <v>37</v>
      </c>
      <c r="BJ129" s="13" t="s">
        <v>38</v>
      </c>
      <c r="BK129" s="13" t="s">
        <v>39</v>
      </c>
      <c r="BL129" s="13" t="s">
        <v>40</v>
      </c>
      <c r="BM129" s="13" t="s">
        <v>49</v>
      </c>
      <c r="BN129" s="13" t="s">
        <v>50</v>
      </c>
      <c r="BO129" s="13" t="s">
        <v>51</v>
      </c>
      <c r="BP129" s="12"/>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2"/>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row>
    <row r="130" spans="1:165" s="20" customFormat="1" ht="21.95" customHeight="1" x14ac:dyDescent="0.5">
      <c r="A130" s="180"/>
      <c r="B130" s="179"/>
      <c r="C130" s="179"/>
      <c r="D130" s="173"/>
      <c r="E130" s="173"/>
      <c r="F130" s="157" t="s">
        <v>7</v>
      </c>
      <c r="G130" s="12" t="s">
        <v>42</v>
      </c>
      <c r="H130" s="6"/>
      <c r="I130" s="6"/>
      <c r="J130" s="6"/>
      <c r="K130" s="6"/>
      <c r="L130" s="6"/>
      <c r="M130" s="6"/>
      <c r="N130" s="6"/>
      <c r="O130" s="6"/>
      <c r="P130" s="6"/>
      <c r="Q130" s="6"/>
      <c r="R130" s="6"/>
      <c r="S130" s="6"/>
      <c r="T130" s="6"/>
      <c r="U130" s="25"/>
      <c r="V130" s="25"/>
      <c r="W130" s="25"/>
      <c r="X130" s="25"/>
      <c r="Y130" s="25"/>
      <c r="Z130" s="25"/>
      <c r="AA130" s="25"/>
      <c r="AB130" s="25"/>
      <c r="AC130" s="25"/>
      <c r="AD130" s="25"/>
      <c r="AE130" s="25"/>
      <c r="AF130" s="12"/>
      <c r="AG130" s="12"/>
      <c r="AH130" s="12"/>
      <c r="AI130" s="12"/>
      <c r="AJ130" s="12"/>
      <c r="AK130" s="12"/>
      <c r="AL130" s="13">
        <v>30</v>
      </c>
      <c r="AM130" s="13">
        <v>29</v>
      </c>
      <c r="AN130" s="13">
        <v>28</v>
      </c>
      <c r="AO130" s="13">
        <v>27</v>
      </c>
      <c r="AP130" s="13">
        <v>26</v>
      </c>
      <c r="AQ130" s="13">
        <v>25</v>
      </c>
      <c r="AR130" s="13">
        <v>24</v>
      </c>
      <c r="AS130" s="13">
        <v>23</v>
      </c>
      <c r="AT130" s="13">
        <v>22</v>
      </c>
      <c r="AU130" s="13">
        <v>21</v>
      </c>
      <c r="AV130" s="13">
        <v>20</v>
      </c>
      <c r="AW130" s="13">
        <v>19</v>
      </c>
      <c r="AX130" s="13">
        <v>18</v>
      </c>
      <c r="AY130" s="13">
        <v>17</v>
      </c>
      <c r="AZ130" s="13">
        <v>16</v>
      </c>
      <c r="BA130" s="13">
        <v>15</v>
      </c>
      <c r="BB130" s="13">
        <v>14</v>
      </c>
      <c r="BC130" s="13">
        <v>13</v>
      </c>
      <c r="BD130" s="13">
        <v>12</v>
      </c>
      <c r="BE130" s="13">
        <v>11</v>
      </c>
      <c r="BF130" s="13">
        <v>10</v>
      </c>
      <c r="BG130" s="13">
        <v>9</v>
      </c>
      <c r="BH130" s="13">
        <v>8</v>
      </c>
      <c r="BI130" s="13">
        <v>7</v>
      </c>
      <c r="BJ130" s="13">
        <v>6</v>
      </c>
      <c r="BK130" s="13">
        <v>5</v>
      </c>
      <c r="BL130" s="13">
        <v>4</v>
      </c>
      <c r="BM130" s="13">
        <v>3</v>
      </c>
      <c r="BN130" s="13">
        <v>2</v>
      </c>
      <c r="BO130" s="13">
        <v>1</v>
      </c>
      <c r="BP130" s="12"/>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2"/>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row>
    <row r="131" spans="1:165" s="20" customFormat="1" ht="21.95" customHeight="1" x14ac:dyDescent="0.5">
      <c r="A131" s="180"/>
      <c r="B131" s="179"/>
      <c r="C131" s="179"/>
      <c r="D131" s="173"/>
      <c r="E131" s="173"/>
      <c r="F131" s="157"/>
      <c r="G131" s="15" t="s">
        <v>43</v>
      </c>
      <c r="H131" s="12"/>
      <c r="I131" s="12"/>
      <c r="J131" s="12"/>
      <c r="K131" s="12"/>
      <c r="L131" s="12"/>
      <c r="M131" s="12"/>
      <c r="N131" s="12"/>
      <c r="O131" s="12"/>
      <c r="P131" s="12"/>
      <c r="Q131" s="12"/>
      <c r="R131" s="12"/>
      <c r="S131" s="12"/>
      <c r="T131" s="12"/>
      <c r="U131" s="25"/>
      <c r="V131" s="25"/>
      <c r="W131" s="25"/>
      <c r="X131" s="25"/>
      <c r="Y131" s="25"/>
      <c r="Z131" s="25"/>
      <c r="AA131" s="25"/>
      <c r="AB131" s="25"/>
      <c r="AC131" s="25"/>
      <c r="AD131" s="25"/>
      <c r="AE131" s="25"/>
      <c r="AF131" s="12"/>
      <c r="AG131" s="12"/>
      <c r="AH131" s="12"/>
      <c r="AI131" s="12"/>
      <c r="AJ131" s="12"/>
      <c r="AK131" s="12"/>
      <c r="AL131" s="22">
        <v>13.6</v>
      </c>
      <c r="AM131" s="22">
        <v>13.6</v>
      </c>
      <c r="AN131" s="22">
        <v>13.6</v>
      </c>
      <c r="AO131" s="22">
        <v>13.6</v>
      </c>
      <c r="AP131" s="22">
        <v>13.6</v>
      </c>
      <c r="AQ131" s="22">
        <v>13.6</v>
      </c>
      <c r="AR131" s="22">
        <v>13.6</v>
      </c>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12"/>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2"/>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row>
    <row r="132" spans="1:165" s="20" customFormat="1" ht="21.95" customHeight="1" x14ac:dyDescent="0.5">
      <c r="A132" s="180"/>
      <c r="B132" s="179"/>
      <c r="C132" s="179"/>
      <c r="D132" s="173"/>
      <c r="E132" s="173"/>
      <c r="F132" s="157"/>
      <c r="G132" s="157" t="s">
        <v>44</v>
      </c>
      <c r="H132" s="12" t="s">
        <v>45</v>
      </c>
      <c r="I132" s="12"/>
      <c r="J132" s="12"/>
      <c r="K132" s="12"/>
      <c r="L132" s="12"/>
      <c r="M132" s="12"/>
      <c r="N132" s="12"/>
      <c r="O132" s="12"/>
      <c r="P132" s="12"/>
      <c r="Q132" s="12"/>
      <c r="R132" s="12"/>
      <c r="S132" s="12"/>
      <c r="T132" s="12"/>
      <c r="U132" s="25"/>
      <c r="V132" s="25"/>
      <c r="W132" s="25"/>
      <c r="X132" s="25"/>
      <c r="Y132" s="25"/>
      <c r="Z132" s="25"/>
      <c r="AA132" s="25"/>
      <c r="AB132" s="25"/>
      <c r="AC132" s="25"/>
      <c r="AD132" s="25"/>
      <c r="AE132" s="25"/>
      <c r="AF132" s="12"/>
      <c r="AG132" s="12"/>
      <c r="AH132" s="12"/>
      <c r="AI132" s="12"/>
      <c r="AJ132" s="12"/>
      <c r="AK132" s="12"/>
      <c r="AL132" s="23">
        <v>2.5</v>
      </c>
      <c r="AM132" s="23">
        <v>2.4</v>
      </c>
      <c r="AN132" s="23">
        <v>2.2999999999999998</v>
      </c>
      <c r="AO132" s="23">
        <v>2.2999999999999998</v>
      </c>
      <c r="AP132" s="23">
        <v>2.2000000000000002</v>
      </c>
      <c r="AQ132" s="23">
        <v>2.1</v>
      </c>
      <c r="AR132" s="23">
        <v>2</v>
      </c>
      <c r="AS132" s="23">
        <v>1.8</v>
      </c>
      <c r="AT132" s="23">
        <v>1.7</v>
      </c>
      <c r="AU132" s="23">
        <v>1.5</v>
      </c>
      <c r="AV132" s="23">
        <v>1.3</v>
      </c>
      <c r="AW132" s="23">
        <v>1.2</v>
      </c>
      <c r="AX132" s="23">
        <v>1</v>
      </c>
      <c r="AY132" s="23">
        <v>0.8</v>
      </c>
      <c r="AZ132" s="23">
        <v>0.7</v>
      </c>
      <c r="BA132" s="23">
        <v>0.5</v>
      </c>
      <c r="BB132" s="23">
        <v>0.3</v>
      </c>
      <c r="BC132" s="23">
        <v>0.2</v>
      </c>
      <c r="BD132" s="23">
        <v>0</v>
      </c>
      <c r="BE132" s="23">
        <v>0</v>
      </c>
      <c r="BF132" s="23">
        <v>0</v>
      </c>
      <c r="BG132" s="23">
        <v>0</v>
      </c>
      <c r="BH132" s="23">
        <v>0</v>
      </c>
      <c r="BI132" s="23">
        <v>0</v>
      </c>
      <c r="BJ132" s="23">
        <v>0</v>
      </c>
      <c r="BK132" s="23">
        <v>0</v>
      </c>
      <c r="BL132" s="23">
        <v>0</v>
      </c>
      <c r="BM132" s="23">
        <v>0</v>
      </c>
      <c r="BN132" s="23">
        <v>0</v>
      </c>
      <c r="BO132" s="23">
        <v>0</v>
      </c>
      <c r="BP132" s="12"/>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2"/>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row>
    <row r="133" spans="1:165" s="20" customFormat="1" ht="21.95" customHeight="1" x14ac:dyDescent="0.5">
      <c r="A133" s="180"/>
      <c r="B133" s="179"/>
      <c r="C133" s="179"/>
      <c r="D133" s="173"/>
      <c r="E133" s="173"/>
      <c r="F133" s="157"/>
      <c r="G133" s="157"/>
      <c r="H133" s="15" t="s">
        <v>46</v>
      </c>
      <c r="I133" s="15"/>
      <c r="J133" s="15"/>
      <c r="K133" s="15"/>
      <c r="L133" s="15"/>
      <c r="M133" s="15"/>
      <c r="N133" s="15"/>
      <c r="O133" s="15"/>
      <c r="P133" s="15"/>
      <c r="Q133" s="15"/>
      <c r="R133" s="15"/>
      <c r="S133" s="15"/>
      <c r="T133" s="15"/>
      <c r="U133" s="25"/>
      <c r="V133" s="25"/>
      <c r="W133" s="25"/>
      <c r="X133" s="25"/>
      <c r="Y133" s="25"/>
      <c r="Z133" s="25"/>
      <c r="AA133" s="25"/>
      <c r="AB133" s="25"/>
      <c r="AC133" s="25"/>
      <c r="AD133" s="25"/>
      <c r="AE133" s="25"/>
      <c r="AF133" s="12"/>
      <c r="AG133" s="12"/>
      <c r="AH133" s="12"/>
      <c r="AI133" s="12"/>
      <c r="AJ133" s="12"/>
      <c r="AK133" s="12"/>
      <c r="AL133" s="23">
        <v>5.5</v>
      </c>
      <c r="AM133" s="23">
        <v>5.3</v>
      </c>
      <c r="AN133" s="23">
        <v>5.2</v>
      </c>
      <c r="AO133" s="23">
        <v>5</v>
      </c>
      <c r="AP133" s="23">
        <v>4.8</v>
      </c>
      <c r="AQ133" s="23">
        <v>4.7</v>
      </c>
      <c r="AR133" s="23">
        <v>4.5</v>
      </c>
      <c r="AS133" s="23">
        <v>4.3</v>
      </c>
      <c r="AT133" s="23">
        <v>4.2</v>
      </c>
      <c r="AU133" s="23">
        <v>4</v>
      </c>
      <c r="AV133" s="23">
        <v>3.8</v>
      </c>
      <c r="AW133" s="23">
        <v>3.7</v>
      </c>
      <c r="AX133" s="23">
        <v>3.5</v>
      </c>
      <c r="AY133" s="23">
        <v>3.3</v>
      </c>
      <c r="AZ133" s="23">
        <v>3.2</v>
      </c>
      <c r="BA133" s="23">
        <v>3</v>
      </c>
      <c r="BB133" s="23">
        <v>2.8</v>
      </c>
      <c r="BC133" s="23">
        <v>2.7</v>
      </c>
      <c r="BD133" s="23">
        <v>2.5</v>
      </c>
      <c r="BE133" s="23">
        <v>2.2999999999999998</v>
      </c>
      <c r="BF133" s="23">
        <v>2.1</v>
      </c>
      <c r="BG133" s="23">
        <v>1.9</v>
      </c>
      <c r="BH133" s="23">
        <v>1.7</v>
      </c>
      <c r="BI133" s="23">
        <v>1.5</v>
      </c>
      <c r="BJ133" s="23">
        <v>1.3</v>
      </c>
      <c r="BK133" s="23">
        <v>1</v>
      </c>
      <c r="BL133" s="23">
        <v>0.8</v>
      </c>
      <c r="BM133" s="23">
        <v>0.6</v>
      </c>
      <c r="BN133" s="23">
        <v>0.4</v>
      </c>
      <c r="BO133" s="23">
        <v>0.2</v>
      </c>
      <c r="BP133" s="12"/>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2"/>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row>
    <row r="134" spans="1:165" s="20" customFormat="1" ht="21.95" customHeight="1" x14ac:dyDescent="0.5">
      <c r="A134" s="180"/>
      <c r="B134" s="179"/>
      <c r="C134" s="179"/>
      <c r="D134" s="173"/>
      <c r="E134" s="173"/>
      <c r="F134" s="157"/>
      <c r="G134" s="157"/>
      <c r="H134" s="15" t="s">
        <v>47</v>
      </c>
      <c r="I134" s="15"/>
      <c r="J134" s="15"/>
      <c r="K134" s="15"/>
      <c r="L134" s="15"/>
      <c r="M134" s="15"/>
      <c r="N134" s="15"/>
      <c r="O134" s="15"/>
      <c r="P134" s="15"/>
      <c r="Q134" s="15"/>
      <c r="R134" s="15"/>
      <c r="S134" s="15"/>
      <c r="T134" s="15"/>
      <c r="U134" s="25"/>
      <c r="V134" s="25"/>
      <c r="W134" s="25"/>
      <c r="X134" s="25"/>
      <c r="Y134" s="25"/>
      <c r="Z134" s="25"/>
      <c r="AA134" s="25"/>
      <c r="AB134" s="25"/>
      <c r="AC134" s="25"/>
      <c r="AD134" s="25"/>
      <c r="AE134" s="25"/>
      <c r="AF134" s="12"/>
      <c r="AG134" s="12"/>
      <c r="AH134" s="12"/>
      <c r="AI134" s="12"/>
      <c r="AJ134" s="12"/>
      <c r="AK134" s="12"/>
      <c r="AL134" s="23">
        <v>8.5</v>
      </c>
      <c r="AM134" s="23">
        <v>8.1999999999999993</v>
      </c>
      <c r="AN134" s="23">
        <v>7.8</v>
      </c>
      <c r="AO134" s="23">
        <v>7.5</v>
      </c>
      <c r="AP134" s="23">
        <v>7.2</v>
      </c>
      <c r="AQ134" s="23">
        <v>6.8</v>
      </c>
      <c r="AR134" s="23">
        <v>6.5</v>
      </c>
      <c r="AS134" s="23">
        <v>6.3</v>
      </c>
      <c r="AT134" s="23">
        <v>6</v>
      </c>
      <c r="AU134" s="23">
        <v>5.8</v>
      </c>
      <c r="AV134" s="23">
        <v>5.5</v>
      </c>
      <c r="AW134" s="23">
        <v>5.3</v>
      </c>
      <c r="AX134" s="23">
        <v>5</v>
      </c>
      <c r="AY134" s="23">
        <v>4.8</v>
      </c>
      <c r="AZ134" s="23">
        <v>4.5</v>
      </c>
      <c r="BA134" s="23">
        <v>4.3</v>
      </c>
      <c r="BB134" s="23">
        <v>4</v>
      </c>
      <c r="BC134" s="23">
        <v>3.8</v>
      </c>
      <c r="BD134" s="23">
        <v>3.5</v>
      </c>
      <c r="BE134" s="23">
        <v>3.2</v>
      </c>
      <c r="BF134" s="23">
        <v>2.9</v>
      </c>
      <c r="BG134" s="23">
        <v>2.6</v>
      </c>
      <c r="BH134" s="23">
        <v>2.2999999999999998</v>
      </c>
      <c r="BI134" s="23">
        <v>2</v>
      </c>
      <c r="BJ134" s="23">
        <v>1.8</v>
      </c>
      <c r="BK134" s="23">
        <v>1.5</v>
      </c>
      <c r="BL134" s="23">
        <v>1.2</v>
      </c>
      <c r="BM134" s="23">
        <v>0.9</v>
      </c>
      <c r="BN134" s="23">
        <v>0.6</v>
      </c>
      <c r="BO134" s="23">
        <v>0.3</v>
      </c>
      <c r="BP134" s="12"/>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2"/>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row>
    <row r="135" spans="1:165" s="20" customFormat="1" ht="21.95" customHeight="1" x14ac:dyDescent="0.5">
      <c r="A135" s="180"/>
      <c r="B135" s="179">
        <v>22798</v>
      </c>
      <c r="C135" s="179">
        <v>46388</v>
      </c>
      <c r="D135" s="173" t="s">
        <v>48</v>
      </c>
      <c r="E135" s="173">
        <v>45474</v>
      </c>
      <c r="F135" s="12" t="s">
        <v>12</v>
      </c>
      <c r="G135" s="12"/>
      <c r="H135" s="12"/>
      <c r="I135" s="12"/>
      <c r="J135" s="12"/>
      <c r="K135" s="12"/>
      <c r="L135" s="12"/>
      <c r="M135" s="12"/>
      <c r="N135" s="12"/>
      <c r="O135" s="12"/>
      <c r="P135" s="12"/>
      <c r="Q135" s="12"/>
      <c r="R135" s="12"/>
      <c r="S135" s="12"/>
      <c r="T135" s="12"/>
      <c r="U135" s="15"/>
      <c r="V135" s="15"/>
      <c r="W135" s="15"/>
      <c r="X135" s="15"/>
      <c r="Y135" s="15"/>
      <c r="Z135" s="15"/>
      <c r="AA135" s="15"/>
      <c r="AB135" s="15"/>
      <c r="AC135" s="15"/>
      <c r="AD135" s="15"/>
      <c r="AE135" s="15"/>
      <c r="AF135" s="15"/>
      <c r="AG135" s="12"/>
      <c r="AH135" s="15"/>
      <c r="AI135" s="15"/>
      <c r="AJ135" s="15"/>
      <c r="AK135" s="15"/>
      <c r="AL135" s="13" t="s">
        <v>13</v>
      </c>
      <c r="AM135" s="13" t="s">
        <v>14</v>
      </c>
      <c r="AN135" s="13" t="s">
        <v>15</v>
      </c>
      <c r="AO135" s="13" t="s">
        <v>16</v>
      </c>
      <c r="AP135" s="13" t="s">
        <v>17</v>
      </c>
      <c r="AQ135" s="13" t="s">
        <v>18</v>
      </c>
      <c r="AR135" s="13" t="s">
        <v>19</v>
      </c>
      <c r="AS135" s="13" t="s">
        <v>20</v>
      </c>
      <c r="AT135" s="13" t="s">
        <v>21</v>
      </c>
      <c r="AU135" s="13" t="s">
        <v>22</v>
      </c>
      <c r="AV135" s="13" t="s">
        <v>23</v>
      </c>
      <c r="AW135" s="13" t="s">
        <v>24</v>
      </c>
      <c r="AX135" s="13" t="s">
        <v>25</v>
      </c>
      <c r="AY135" s="13" t="s">
        <v>26</v>
      </c>
      <c r="AZ135" s="13" t="s">
        <v>27</v>
      </c>
      <c r="BA135" s="13" t="s">
        <v>28</v>
      </c>
      <c r="BB135" s="13" t="s">
        <v>29</v>
      </c>
      <c r="BC135" s="13" t="s">
        <v>30</v>
      </c>
      <c r="BD135" s="13" t="s">
        <v>31</v>
      </c>
      <c r="BE135" s="13" t="s">
        <v>32</v>
      </c>
      <c r="BF135" s="13" t="s">
        <v>33</v>
      </c>
      <c r="BG135" s="13" t="s">
        <v>34</v>
      </c>
      <c r="BH135" s="13" t="s">
        <v>35</v>
      </c>
      <c r="BI135" s="13" t="s">
        <v>36</v>
      </c>
      <c r="BJ135" s="13" t="s">
        <v>37</v>
      </c>
      <c r="BK135" s="13" t="s">
        <v>38</v>
      </c>
      <c r="BL135" s="13" t="s">
        <v>39</v>
      </c>
      <c r="BM135" s="13" t="s">
        <v>40</v>
      </c>
      <c r="BN135" s="13" t="s">
        <v>49</v>
      </c>
      <c r="BO135" s="13" t="s">
        <v>50</v>
      </c>
      <c r="BP135" s="13" t="s">
        <v>51</v>
      </c>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2"/>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row>
    <row r="136" spans="1:165" s="20" customFormat="1" ht="21.95" customHeight="1" x14ac:dyDescent="0.5">
      <c r="A136" s="180"/>
      <c r="B136" s="179"/>
      <c r="C136" s="179"/>
      <c r="D136" s="173"/>
      <c r="E136" s="173"/>
      <c r="F136" s="157" t="s">
        <v>7</v>
      </c>
      <c r="G136" s="12" t="s">
        <v>42</v>
      </c>
      <c r="H136" s="6"/>
      <c r="I136" s="6"/>
      <c r="J136" s="6"/>
      <c r="K136" s="6"/>
      <c r="L136" s="6"/>
      <c r="M136" s="6"/>
      <c r="N136" s="6"/>
      <c r="O136" s="6"/>
      <c r="P136" s="6"/>
      <c r="Q136" s="6"/>
      <c r="R136" s="6"/>
      <c r="S136" s="6"/>
      <c r="T136" s="6"/>
      <c r="U136" s="15"/>
      <c r="V136" s="15"/>
      <c r="W136" s="15"/>
      <c r="X136" s="15"/>
      <c r="Y136" s="15"/>
      <c r="Z136" s="15"/>
      <c r="AA136" s="15"/>
      <c r="AB136" s="15"/>
      <c r="AC136" s="15"/>
      <c r="AD136" s="15"/>
      <c r="AE136" s="15"/>
      <c r="AF136" s="15"/>
      <c r="AG136" s="12"/>
      <c r="AH136" s="15"/>
      <c r="AI136" s="15"/>
      <c r="AJ136" s="15"/>
      <c r="AK136" s="15"/>
      <c r="AL136" s="12"/>
      <c r="AM136" s="13">
        <v>30</v>
      </c>
      <c r="AN136" s="13">
        <v>29</v>
      </c>
      <c r="AO136" s="13">
        <v>28</v>
      </c>
      <c r="AP136" s="13">
        <v>27</v>
      </c>
      <c r="AQ136" s="13">
        <v>26</v>
      </c>
      <c r="AR136" s="13">
        <v>25</v>
      </c>
      <c r="AS136" s="13">
        <v>24</v>
      </c>
      <c r="AT136" s="13">
        <v>23</v>
      </c>
      <c r="AU136" s="13">
        <v>22</v>
      </c>
      <c r="AV136" s="13">
        <v>21</v>
      </c>
      <c r="AW136" s="13">
        <v>20</v>
      </c>
      <c r="AX136" s="13">
        <v>19</v>
      </c>
      <c r="AY136" s="13">
        <v>18</v>
      </c>
      <c r="AZ136" s="13">
        <v>17</v>
      </c>
      <c r="BA136" s="13">
        <v>16</v>
      </c>
      <c r="BB136" s="13">
        <v>15</v>
      </c>
      <c r="BC136" s="13">
        <v>14</v>
      </c>
      <c r="BD136" s="13">
        <v>13</v>
      </c>
      <c r="BE136" s="13">
        <v>12</v>
      </c>
      <c r="BF136" s="13">
        <v>11</v>
      </c>
      <c r="BG136" s="13">
        <v>10</v>
      </c>
      <c r="BH136" s="13">
        <v>9</v>
      </c>
      <c r="BI136" s="13">
        <v>8</v>
      </c>
      <c r="BJ136" s="13">
        <v>7</v>
      </c>
      <c r="BK136" s="13">
        <v>6</v>
      </c>
      <c r="BL136" s="13">
        <v>5</v>
      </c>
      <c r="BM136" s="13">
        <v>4</v>
      </c>
      <c r="BN136" s="13">
        <v>3</v>
      </c>
      <c r="BO136" s="13">
        <v>2</v>
      </c>
      <c r="BP136" s="13">
        <v>1</v>
      </c>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2"/>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row>
    <row r="137" spans="1:165" s="20" customFormat="1" ht="21.95" customHeight="1" x14ac:dyDescent="0.5">
      <c r="A137" s="180"/>
      <c r="B137" s="179"/>
      <c r="C137" s="179"/>
      <c r="D137" s="173"/>
      <c r="E137" s="173"/>
      <c r="F137" s="157"/>
      <c r="G137" s="15" t="s">
        <v>43</v>
      </c>
      <c r="H137" s="12"/>
      <c r="I137" s="12"/>
      <c r="J137" s="12"/>
      <c r="K137" s="12"/>
      <c r="L137" s="12"/>
      <c r="M137" s="12"/>
      <c r="N137" s="12"/>
      <c r="O137" s="12"/>
      <c r="P137" s="12"/>
      <c r="Q137" s="12"/>
      <c r="R137" s="12"/>
      <c r="S137" s="12"/>
      <c r="T137" s="12"/>
      <c r="U137" s="15"/>
      <c r="V137" s="15"/>
      <c r="W137" s="15"/>
      <c r="X137" s="15"/>
      <c r="Y137" s="15"/>
      <c r="Z137" s="15"/>
      <c r="AA137" s="15"/>
      <c r="AB137" s="15"/>
      <c r="AC137" s="15"/>
      <c r="AD137" s="15"/>
      <c r="AE137" s="15"/>
      <c r="AF137" s="15"/>
      <c r="AG137" s="12"/>
      <c r="AH137" s="15"/>
      <c r="AI137" s="15"/>
      <c r="AJ137" s="12"/>
      <c r="AK137" s="12"/>
      <c r="AL137" s="12"/>
      <c r="AM137" s="22">
        <v>13.6</v>
      </c>
      <c r="AN137" s="22">
        <v>13.6</v>
      </c>
      <c r="AO137" s="22">
        <v>13.6</v>
      </c>
      <c r="AP137" s="22">
        <v>13.6</v>
      </c>
      <c r="AQ137" s="22">
        <v>13.6</v>
      </c>
      <c r="AR137" s="22">
        <v>13.6</v>
      </c>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12"/>
      <c r="BR137" s="12"/>
      <c r="BS137" s="12"/>
      <c r="BT137" s="12"/>
      <c r="BU137" s="15"/>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row>
    <row r="138" spans="1:165" s="20" customFormat="1" ht="21.95" customHeight="1" x14ac:dyDescent="0.5">
      <c r="A138" s="180"/>
      <c r="B138" s="179"/>
      <c r="C138" s="179"/>
      <c r="D138" s="173"/>
      <c r="E138" s="173"/>
      <c r="F138" s="157"/>
      <c r="G138" s="157" t="s">
        <v>44</v>
      </c>
      <c r="H138" s="12" t="s">
        <v>45</v>
      </c>
      <c r="I138" s="12"/>
      <c r="J138" s="12"/>
      <c r="K138" s="12"/>
      <c r="L138" s="12"/>
      <c r="M138" s="12"/>
      <c r="N138" s="12"/>
      <c r="O138" s="12"/>
      <c r="P138" s="12"/>
      <c r="Q138" s="12"/>
      <c r="R138" s="12"/>
      <c r="S138" s="12"/>
      <c r="T138" s="12"/>
      <c r="U138" s="15"/>
      <c r="V138" s="15"/>
      <c r="W138" s="15"/>
      <c r="X138" s="15"/>
      <c r="Y138" s="15"/>
      <c r="Z138" s="15"/>
      <c r="AA138" s="15"/>
      <c r="AB138" s="15"/>
      <c r="AC138" s="15"/>
      <c r="AD138" s="15"/>
      <c r="AE138" s="15"/>
      <c r="AF138" s="15"/>
      <c r="AG138" s="12"/>
      <c r="AH138" s="15"/>
      <c r="AI138" s="15"/>
      <c r="AJ138" s="12"/>
      <c r="AK138" s="12"/>
      <c r="AL138" s="12"/>
      <c r="AM138" s="23">
        <v>2.5</v>
      </c>
      <c r="AN138" s="23">
        <v>2.4</v>
      </c>
      <c r="AO138" s="23">
        <v>2.2999999999999998</v>
      </c>
      <c r="AP138" s="23">
        <v>2.2999999999999998</v>
      </c>
      <c r="AQ138" s="23">
        <v>2.2000000000000002</v>
      </c>
      <c r="AR138" s="23">
        <v>2.1</v>
      </c>
      <c r="AS138" s="23">
        <v>2</v>
      </c>
      <c r="AT138" s="23">
        <v>1.8</v>
      </c>
      <c r="AU138" s="23">
        <v>1.7</v>
      </c>
      <c r="AV138" s="23">
        <v>1.5</v>
      </c>
      <c r="AW138" s="23">
        <v>1.3</v>
      </c>
      <c r="AX138" s="23">
        <v>1.2</v>
      </c>
      <c r="AY138" s="23">
        <v>1</v>
      </c>
      <c r="AZ138" s="23">
        <v>0.8</v>
      </c>
      <c r="BA138" s="23">
        <v>0.7</v>
      </c>
      <c r="BB138" s="23">
        <v>0.5</v>
      </c>
      <c r="BC138" s="23">
        <v>0.3</v>
      </c>
      <c r="BD138" s="23">
        <v>0.2</v>
      </c>
      <c r="BE138" s="23">
        <v>0</v>
      </c>
      <c r="BF138" s="23">
        <v>0</v>
      </c>
      <c r="BG138" s="23">
        <v>0</v>
      </c>
      <c r="BH138" s="23">
        <v>0</v>
      </c>
      <c r="BI138" s="23">
        <v>0</v>
      </c>
      <c r="BJ138" s="23">
        <v>0</v>
      </c>
      <c r="BK138" s="23">
        <v>0</v>
      </c>
      <c r="BL138" s="23">
        <v>0</v>
      </c>
      <c r="BM138" s="23">
        <v>0</v>
      </c>
      <c r="BN138" s="23">
        <v>0</v>
      </c>
      <c r="BO138" s="23">
        <v>0</v>
      </c>
      <c r="BP138" s="23">
        <v>0</v>
      </c>
      <c r="BQ138" s="12"/>
      <c r="BR138" s="12"/>
      <c r="BS138" s="12"/>
      <c r="BT138" s="12"/>
      <c r="BU138" s="15"/>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row>
    <row r="139" spans="1:165" s="20" customFormat="1" ht="21.95" customHeight="1" x14ac:dyDescent="0.5">
      <c r="A139" s="180"/>
      <c r="B139" s="179"/>
      <c r="C139" s="179"/>
      <c r="D139" s="173"/>
      <c r="E139" s="173"/>
      <c r="F139" s="157"/>
      <c r="G139" s="157"/>
      <c r="H139" s="15" t="s">
        <v>46</v>
      </c>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2"/>
      <c r="AH139" s="15"/>
      <c r="AI139" s="15"/>
      <c r="AJ139" s="12"/>
      <c r="AK139" s="12"/>
      <c r="AL139" s="12"/>
      <c r="AM139" s="23">
        <v>5.5</v>
      </c>
      <c r="AN139" s="23">
        <v>5.3</v>
      </c>
      <c r="AO139" s="23">
        <v>5.2</v>
      </c>
      <c r="AP139" s="23">
        <v>5</v>
      </c>
      <c r="AQ139" s="23">
        <v>4.8</v>
      </c>
      <c r="AR139" s="23">
        <v>4.7</v>
      </c>
      <c r="AS139" s="23">
        <v>4.5</v>
      </c>
      <c r="AT139" s="23">
        <v>4.3</v>
      </c>
      <c r="AU139" s="23">
        <v>4.2</v>
      </c>
      <c r="AV139" s="23">
        <v>4</v>
      </c>
      <c r="AW139" s="23">
        <v>3.8</v>
      </c>
      <c r="AX139" s="23">
        <v>3.7</v>
      </c>
      <c r="AY139" s="23">
        <v>3.5</v>
      </c>
      <c r="AZ139" s="23">
        <v>3.3</v>
      </c>
      <c r="BA139" s="23">
        <v>3.2</v>
      </c>
      <c r="BB139" s="23">
        <v>3</v>
      </c>
      <c r="BC139" s="23">
        <v>2.8</v>
      </c>
      <c r="BD139" s="23">
        <v>2.7</v>
      </c>
      <c r="BE139" s="23">
        <v>2.5</v>
      </c>
      <c r="BF139" s="23">
        <v>2.2999999999999998</v>
      </c>
      <c r="BG139" s="23">
        <v>2.1</v>
      </c>
      <c r="BH139" s="23">
        <v>1.9</v>
      </c>
      <c r="BI139" s="23">
        <v>1.7</v>
      </c>
      <c r="BJ139" s="23">
        <v>1.5</v>
      </c>
      <c r="BK139" s="23">
        <v>1.3</v>
      </c>
      <c r="BL139" s="23">
        <v>1</v>
      </c>
      <c r="BM139" s="23">
        <v>0.8</v>
      </c>
      <c r="BN139" s="23">
        <v>0.6</v>
      </c>
      <c r="BO139" s="23">
        <v>0.4</v>
      </c>
      <c r="BP139" s="23">
        <v>0.2</v>
      </c>
      <c r="BQ139" s="12"/>
      <c r="BR139" s="12"/>
      <c r="BS139" s="12"/>
      <c r="BT139" s="12"/>
      <c r="BU139" s="15"/>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c r="FF139" s="12"/>
      <c r="FG139" s="12"/>
      <c r="FH139" s="12"/>
      <c r="FI139" s="12"/>
    </row>
    <row r="140" spans="1:165" s="20" customFormat="1" ht="21.95" customHeight="1" x14ac:dyDescent="0.5">
      <c r="A140" s="180"/>
      <c r="B140" s="179"/>
      <c r="C140" s="179"/>
      <c r="D140" s="173"/>
      <c r="E140" s="173"/>
      <c r="F140" s="157"/>
      <c r="G140" s="157"/>
      <c r="H140" s="15" t="s">
        <v>47</v>
      </c>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2"/>
      <c r="AH140" s="15"/>
      <c r="AI140" s="15"/>
      <c r="AJ140" s="12"/>
      <c r="AK140" s="12"/>
      <c r="AL140" s="12"/>
      <c r="AM140" s="23">
        <v>8.5</v>
      </c>
      <c r="AN140" s="23">
        <v>8.1999999999999993</v>
      </c>
      <c r="AO140" s="23">
        <v>7.8</v>
      </c>
      <c r="AP140" s="23">
        <v>7.5</v>
      </c>
      <c r="AQ140" s="23">
        <v>7.2</v>
      </c>
      <c r="AR140" s="23">
        <v>6.8</v>
      </c>
      <c r="AS140" s="23">
        <v>6.5</v>
      </c>
      <c r="AT140" s="23">
        <v>6.3</v>
      </c>
      <c r="AU140" s="23">
        <v>6</v>
      </c>
      <c r="AV140" s="23">
        <v>5.8</v>
      </c>
      <c r="AW140" s="23">
        <v>5.5</v>
      </c>
      <c r="AX140" s="23">
        <v>5.3</v>
      </c>
      <c r="AY140" s="23">
        <v>5</v>
      </c>
      <c r="AZ140" s="23">
        <v>4.8</v>
      </c>
      <c r="BA140" s="23">
        <v>4.5</v>
      </c>
      <c r="BB140" s="23">
        <v>4.3</v>
      </c>
      <c r="BC140" s="23">
        <v>4</v>
      </c>
      <c r="BD140" s="23">
        <v>3.8</v>
      </c>
      <c r="BE140" s="23">
        <v>3.5</v>
      </c>
      <c r="BF140" s="23">
        <v>3.2</v>
      </c>
      <c r="BG140" s="23">
        <v>2.9</v>
      </c>
      <c r="BH140" s="23">
        <v>2.6</v>
      </c>
      <c r="BI140" s="23">
        <v>2.2999999999999998</v>
      </c>
      <c r="BJ140" s="23">
        <v>2</v>
      </c>
      <c r="BK140" s="23">
        <v>1.8</v>
      </c>
      <c r="BL140" s="23">
        <v>1.5</v>
      </c>
      <c r="BM140" s="23">
        <v>1.2</v>
      </c>
      <c r="BN140" s="23">
        <v>0.9</v>
      </c>
      <c r="BO140" s="23">
        <v>0.6</v>
      </c>
      <c r="BP140" s="23">
        <v>0.3</v>
      </c>
      <c r="BQ140" s="12"/>
      <c r="BR140" s="12"/>
      <c r="BS140" s="12"/>
      <c r="BT140" s="12"/>
      <c r="BU140" s="15"/>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c r="FF140" s="12"/>
      <c r="FG140" s="12"/>
      <c r="FH140" s="12"/>
      <c r="FI140" s="12"/>
    </row>
    <row r="141" spans="1:165" s="20" customFormat="1" ht="21.95" customHeight="1" x14ac:dyDescent="0.5">
      <c r="A141" s="180"/>
      <c r="B141" s="179">
        <v>22828</v>
      </c>
      <c r="C141" s="179">
        <v>46419</v>
      </c>
      <c r="D141" s="173" t="s">
        <v>48</v>
      </c>
      <c r="E141" s="173">
        <v>45505</v>
      </c>
      <c r="F141" s="12" t="s">
        <v>12</v>
      </c>
      <c r="G141" s="12"/>
      <c r="H141" s="12"/>
      <c r="I141" s="12"/>
      <c r="J141" s="12"/>
      <c r="K141" s="12"/>
      <c r="L141" s="12"/>
      <c r="M141" s="12"/>
      <c r="N141" s="12"/>
      <c r="O141" s="12"/>
      <c r="P141" s="12"/>
      <c r="Q141" s="12"/>
      <c r="R141" s="12"/>
      <c r="S141" s="12"/>
      <c r="T141" s="12"/>
      <c r="U141" s="15"/>
      <c r="V141" s="15"/>
      <c r="W141" s="15"/>
      <c r="X141" s="15"/>
      <c r="Y141" s="15"/>
      <c r="Z141" s="15"/>
      <c r="AA141" s="15"/>
      <c r="AB141" s="15"/>
      <c r="AC141" s="15"/>
      <c r="AD141" s="15"/>
      <c r="AE141" s="15"/>
      <c r="AF141" s="15"/>
      <c r="AG141" s="12"/>
      <c r="AH141" s="15"/>
      <c r="AI141" s="15"/>
      <c r="AJ141" s="12"/>
      <c r="AK141" s="12"/>
      <c r="AL141" s="12"/>
      <c r="AM141" s="13" t="s">
        <v>13</v>
      </c>
      <c r="AN141" s="13" t="s">
        <v>14</v>
      </c>
      <c r="AO141" s="13" t="s">
        <v>15</v>
      </c>
      <c r="AP141" s="13" t="s">
        <v>16</v>
      </c>
      <c r="AQ141" s="13" t="s">
        <v>17</v>
      </c>
      <c r="AR141" s="13" t="s">
        <v>18</v>
      </c>
      <c r="AS141" s="13" t="s">
        <v>19</v>
      </c>
      <c r="AT141" s="13" t="s">
        <v>20</v>
      </c>
      <c r="AU141" s="13" t="s">
        <v>21</v>
      </c>
      <c r="AV141" s="13" t="s">
        <v>22</v>
      </c>
      <c r="AW141" s="13" t="s">
        <v>23</v>
      </c>
      <c r="AX141" s="13" t="s">
        <v>24</v>
      </c>
      <c r="AY141" s="13" t="s">
        <v>25</v>
      </c>
      <c r="AZ141" s="13" t="s">
        <v>26</v>
      </c>
      <c r="BA141" s="13" t="s">
        <v>27</v>
      </c>
      <c r="BB141" s="13" t="s">
        <v>28</v>
      </c>
      <c r="BC141" s="13" t="s">
        <v>29</v>
      </c>
      <c r="BD141" s="13" t="s">
        <v>30</v>
      </c>
      <c r="BE141" s="13" t="s">
        <v>31</v>
      </c>
      <c r="BF141" s="13" t="s">
        <v>32</v>
      </c>
      <c r="BG141" s="13" t="s">
        <v>33</v>
      </c>
      <c r="BH141" s="13" t="s">
        <v>34</v>
      </c>
      <c r="BI141" s="13" t="s">
        <v>35</v>
      </c>
      <c r="BJ141" s="13" t="s">
        <v>36</v>
      </c>
      <c r="BK141" s="13" t="s">
        <v>37</v>
      </c>
      <c r="BL141" s="13" t="s">
        <v>38</v>
      </c>
      <c r="BM141" s="13" t="s">
        <v>39</v>
      </c>
      <c r="BN141" s="13" t="s">
        <v>40</v>
      </c>
      <c r="BO141" s="13" t="s">
        <v>49</v>
      </c>
      <c r="BP141" s="13" t="s">
        <v>50</v>
      </c>
      <c r="BQ141" s="13" t="s">
        <v>51</v>
      </c>
      <c r="BR141" s="12"/>
      <c r="BS141" s="12"/>
      <c r="BT141" s="12"/>
      <c r="BU141" s="15"/>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row>
    <row r="142" spans="1:165" s="20" customFormat="1" ht="21.95" customHeight="1" x14ac:dyDescent="0.5">
      <c r="A142" s="180"/>
      <c r="B142" s="179"/>
      <c r="C142" s="179"/>
      <c r="D142" s="173"/>
      <c r="E142" s="173"/>
      <c r="F142" s="157" t="s">
        <v>7</v>
      </c>
      <c r="G142" s="12" t="s">
        <v>42</v>
      </c>
      <c r="H142" s="6"/>
      <c r="I142" s="6"/>
      <c r="J142" s="6"/>
      <c r="K142" s="6"/>
      <c r="L142" s="6"/>
      <c r="M142" s="6"/>
      <c r="N142" s="6"/>
      <c r="O142" s="6"/>
      <c r="P142" s="6"/>
      <c r="Q142" s="6"/>
      <c r="R142" s="6"/>
      <c r="S142" s="6"/>
      <c r="T142" s="6"/>
      <c r="U142" s="15"/>
      <c r="V142" s="15"/>
      <c r="W142" s="15"/>
      <c r="X142" s="15"/>
      <c r="Y142" s="15"/>
      <c r="Z142" s="15"/>
      <c r="AA142" s="15"/>
      <c r="AB142" s="15"/>
      <c r="AC142" s="15"/>
      <c r="AD142" s="15"/>
      <c r="AE142" s="15"/>
      <c r="AF142" s="15"/>
      <c r="AG142" s="12"/>
      <c r="AH142" s="15"/>
      <c r="AI142" s="15"/>
      <c r="AJ142" s="15"/>
      <c r="AK142" s="15"/>
      <c r="AL142" s="15"/>
      <c r="AM142" s="12"/>
      <c r="AN142" s="13">
        <v>30</v>
      </c>
      <c r="AO142" s="13">
        <v>29</v>
      </c>
      <c r="AP142" s="13">
        <v>28</v>
      </c>
      <c r="AQ142" s="13">
        <v>27</v>
      </c>
      <c r="AR142" s="13">
        <v>26</v>
      </c>
      <c r="AS142" s="13">
        <v>25</v>
      </c>
      <c r="AT142" s="13">
        <v>24</v>
      </c>
      <c r="AU142" s="13">
        <v>23</v>
      </c>
      <c r="AV142" s="13">
        <v>22</v>
      </c>
      <c r="AW142" s="13">
        <v>21</v>
      </c>
      <c r="AX142" s="13">
        <v>20</v>
      </c>
      <c r="AY142" s="13">
        <v>19</v>
      </c>
      <c r="AZ142" s="13">
        <v>18</v>
      </c>
      <c r="BA142" s="13">
        <v>17</v>
      </c>
      <c r="BB142" s="13">
        <v>16</v>
      </c>
      <c r="BC142" s="13">
        <v>15</v>
      </c>
      <c r="BD142" s="13">
        <v>14</v>
      </c>
      <c r="BE142" s="13">
        <v>13</v>
      </c>
      <c r="BF142" s="13">
        <v>12</v>
      </c>
      <c r="BG142" s="13">
        <v>11</v>
      </c>
      <c r="BH142" s="13">
        <v>10</v>
      </c>
      <c r="BI142" s="13">
        <v>9</v>
      </c>
      <c r="BJ142" s="13">
        <v>8</v>
      </c>
      <c r="BK142" s="13">
        <v>7</v>
      </c>
      <c r="BL142" s="13">
        <v>6</v>
      </c>
      <c r="BM142" s="13">
        <v>5</v>
      </c>
      <c r="BN142" s="13">
        <v>4</v>
      </c>
      <c r="BO142" s="13">
        <v>3</v>
      </c>
      <c r="BP142" s="13">
        <v>2</v>
      </c>
      <c r="BQ142" s="13">
        <v>1</v>
      </c>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2"/>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row>
    <row r="143" spans="1:165" s="20" customFormat="1" ht="21.95" customHeight="1" x14ac:dyDescent="0.5">
      <c r="A143" s="180"/>
      <c r="B143" s="179"/>
      <c r="C143" s="179"/>
      <c r="D143" s="173"/>
      <c r="E143" s="173"/>
      <c r="F143" s="157"/>
      <c r="G143" s="15" t="s">
        <v>43</v>
      </c>
      <c r="H143" s="12"/>
      <c r="I143" s="12"/>
      <c r="J143" s="12"/>
      <c r="K143" s="12"/>
      <c r="L143" s="12"/>
      <c r="M143" s="12"/>
      <c r="N143" s="12"/>
      <c r="O143" s="12"/>
      <c r="P143" s="12"/>
      <c r="Q143" s="12"/>
      <c r="R143" s="12"/>
      <c r="S143" s="12"/>
      <c r="T143" s="12"/>
      <c r="U143" s="15"/>
      <c r="V143" s="15"/>
      <c r="W143" s="15"/>
      <c r="X143" s="15"/>
      <c r="Y143" s="15"/>
      <c r="Z143" s="15"/>
      <c r="AA143" s="15"/>
      <c r="AB143" s="15"/>
      <c r="AC143" s="15"/>
      <c r="AD143" s="15"/>
      <c r="AE143" s="15"/>
      <c r="AF143" s="15"/>
      <c r="AG143" s="12"/>
      <c r="AH143" s="15"/>
      <c r="AI143" s="15"/>
      <c r="AJ143" s="15"/>
      <c r="AK143" s="15"/>
      <c r="AL143" s="15"/>
      <c r="AM143" s="12"/>
      <c r="AN143" s="22">
        <v>13.6</v>
      </c>
      <c r="AO143" s="22">
        <v>13.6</v>
      </c>
      <c r="AP143" s="22">
        <v>13.6</v>
      </c>
      <c r="AQ143" s="22">
        <v>13.6</v>
      </c>
      <c r="AR143" s="22">
        <v>13.6</v>
      </c>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2"/>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row>
    <row r="144" spans="1:165" s="20" customFormat="1" ht="21.95" customHeight="1" x14ac:dyDescent="0.5">
      <c r="A144" s="180"/>
      <c r="B144" s="179"/>
      <c r="C144" s="179"/>
      <c r="D144" s="173"/>
      <c r="E144" s="173"/>
      <c r="F144" s="157"/>
      <c r="G144" s="157" t="s">
        <v>44</v>
      </c>
      <c r="H144" s="12" t="s">
        <v>45</v>
      </c>
      <c r="I144" s="12"/>
      <c r="J144" s="12"/>
      <c r="K144" s="12"/>
      <c r="L144" s="12"/>
      <c r="M144" s="12"/>
      <c r="N144" s="12"/>
      <c r="O144" s="12"/>
      <c r="P144" s="12"/>
      <c r="Q144" s="12"/>
      <c r="R144" s="12"/>
      <c r="S144" s="12"/>
      <c r="T144" s="12"/>
      <c r="U144" s="15"/>
      <c r="V144" s="15"/>
      <c r="W144" s="15"/>
      <c r="X144" s="15"/>
      <c r="Y144" s="15"/>
      <c r="Z144" s="15"/>
      <c r="AA144" s="15"/>
      <c r="AB144" s="15"/>
      <c r="AC144" s="15"/>
      <c r="AD144" s="15"/>
      <c r="AE144" s="15"/>
      <c r="AF144" s="15"/>
      <c r="AG144" s="12"/>
      <c r="AH144" s="15"/>
      <c r="AI144" s="15"/>
      <c r="AJ144" s="15"/>
      <c r="AK144" s="15"/>
      <c r="AL144" s="15"/>
      <c r="AM144" s="12"/>
      <c r="AN144" s="23">
        <v>2.5</v>
      </c>
      <c r="AO144" s="23">
        <v>2.4</v>
      </c>
      <c r="AP144" s="23">
        <v>2.2999999999999998</v>
      </c>
      <c r="AQ144" s="23">
        <v>2.2999999999999998</v>
      </c>
      <c r="AR144" s="23">
        <v>2.2000000000000002</v>
      </c>
      <c r="AS144" s="23">
        <v>2.1</v>
      </c>
      <c r="AT144" s="23">
        <v>2</v>
      </c>
      <c r="AU144" s="23">
        <v>1.8</v>
      </c>
      <c r="AV144" s="23">
        <v>1.7</v>
      </c>
      <c r="AW144" s="23">
        <v>1.5</v>
      </c>
      <c r="AX144" s="23">
        <v>1.3</v>
      </c>
      <c r="AY144" s="23">
        <v>1.2</v>
      </c>
      <c r="AZ144" s="23">
        <v>1</v>
      </c>
      <c r="BA144" s="23">
        <v>0.8</v>
      </c>
      <c r="BB144" s="23">
        <v>0.7</v>
      </c>
      <c r="BC144" s="23">
        <v>0.5</v>
      </c>
      <c r="BD144" s="23">
        <v>0.3</v>
      </c>
      <c r="BE144" s="23">
        <v>0.2</v>
      </c>
      <c r="BF144" s="23">
        <v>0</v>
      </c>
      <c r="BG144" s="23">
        <v>0</v>
      </c>
      <c r="BH144" s="23">
        <v>0</v>
      </c>
      <c r="BI144" s="23">
        <v>0</v>
      </c>
      <c r="BJ144" s="23">
        <v>0</v>
      </c>
      <c r="BK144" s="23">
        <v>0</v>
      </c>
      <c r="BL144" s="23">
        <v>0</v>
      </c>
      <c r="BM144" s="23">
        <v>0</v>
      </c>
      <c r="BN144" s="23">
        <v>0</v>
      </c>
      <c r="BO144" s="23">
        <v>0</v>
      </c>
      <c r="BP144" s="23">
        <v>0</v>
      </c>
      <c r="BQ144" s="23">
        <v>0</v>
      </c>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2"/>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row>
    <row r="145" spans="1:165" s="20" customFormat="1" ht="21.95" customHeight="1" x14ac:dyDescent="0.5">
      <c r="A145" s="180"/>
      <c r="B145" s="179"/>
      <c r="C145" s="179"/>
      <c r="D145" s="173"/>
      <c r="E145" s="173"/>
      <c r="F145" s="157"/>
      <c r="G145" s="157"/>
      <c r="H145" s="15" t="s">
        <v>46</v>
      </c>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2"/>
      <c r="AH145" s="15"/>
      <c r="AI145" s="15"/>
      <c r="AJ145" s="15"/>
      <c r="AK145" s="15"/>
      <c r="AL145" s="15"/>
      <c r="AM145" s="12"/>
      <c r="AN145" s="23">
        <v>5.5</v>
      </c>
      <c r="AO145" s="23">
        <v>5.3</v>
      </c>
      <c r="AP145" s="23">
        <v>5.2</v>
      </c>
      <c r="AQ145" s="23">
        <v>5</v>
      </c>
      <c r="AR145" s="23">
        <v>4.8</v>
      </c>
      <c r="AS145" s="23">
        <v>4.7</v>
      </c>
      <c r="AT145" s="23">
        <v>4.5</v>
      </c>
      <c r="AU145" s="23">
        <v>4.3</v>
      </c>
      <c r="AV145" s="23">
        <v>4.2</v>
      </c>
      <c r="AW145" s="23">
        <v>4</v>
      </c>
      <c r="AX145" s="23">
        <v>3.8</v>
      </c>
      <c r="AY145" s="23">
        <v>3.7</v>
      </c>
      <c r="AZ145" s="23">
        <v>3.5</v>
      </c>
      <c r="BA145" s="23">
        <v>3.3</v>
      </c>
      <c r="BB145" s="23">
        <v>3.2</v>
      </c>
      <c r="BC145" s="23">
        <v>3</v>
      </c>
      <c r="BD145" s="23">
        <v>2.8</v>
      </c>
      <c r="BE145" s="23">
        <v>2.7</v>
      </c>
      <c r="BF145" s="23">
        <v>2.5</v>
      </c>
      <c r="BG145" s="23">
        <v>2.2999999999999998</v>
      </c>
      <c r="BH145" s="23">
        <v>2.1</v>
      </c>
      <c r="BI145" s="23">
        <v>1.9</v>
      </c>
      <c r="BJ145" s="23">
        <v>1.7</v>
      </c>
      <c r="BK145" s="23">
        <v>1.5</v>
      </c>
      <c r="BL145" s="23">
        <v>1.3</v>
      </c>
      <c r="BM145" s="23">
        <v>1</v>
      </c>
      <c r="BN145" s="23">
        <v>0.8</v>
      </c>
      <c r="BO145" s="23">
        <v>0.6</v>
      </c>
      <c r="BP145" s="23">
        <v>0.4</v>
      </c>
      <c r="BQ145" s="23">
        <v>0.2</v>
      </c>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2"/>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row>
    <row r="146" spans="1:165" s="20" customFormat="1" ht="21.95" customHeight="1" x14ac:dyDescent="0.5">
      <c r="A146" s="180"/>
      <c r="B146" s="179"/>
      <c r="C146" s="179"/>
      <c r="D146" s="173"/>
      <c r="E146" s="173"/>
      <c r="F146" s="157"/>
      <c r="G146" s="157"/>
      <c r="H146" s="15" t="s">
        <v>47</v>
      </c>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2"/>
      <c r="AH146" s="15"/>
      <c r="AI146" s="15"/>
      <c r="AJ146" s="15"/>
      <c r="AK146" s="15"/>
      <c r="AL146" s="15"/>
      <c r="AM146" s="12"/>
      <c r="AN146" s="23">
        <v>8.5</v>
      </c>
      <c r="AO146" s="23">
        <v>8.1999999999999993</v>
      </c>
      <c r="AP146" s="23">
        <v>7.8</v>
      </c>
      <c r="AQ146" s="23">
        <v>7.5</v>
      </c>
      <c r="AR146" s="23">
        <v>7.2</v>
      </c>
      <c r="AS146" s="23">
        <v>6.8</v>
      </c>
      <c r="AT146" s="23">
        <v>6.5</v>
      </c>
      <c r="AU146" s="23">
        <v>6.3</v>
      </c>
      <c r="AV146" s="23">
        <v>6</v>
      </c>
      <c r="AW146" s="23">
        <v>5.8</v>
      </c>
      <c r="AX146" s="23">
        <v>5.5</v>
      </c>
      <c r="AY146" s="23">
        <v>5.3</v>
      </c>
      <c r="AZ146" s="23">
        <v>5</v>
      </c>
      <c r="BA146" s="23">
        <v>4.8</v>
      </c>
      <c r="BB146" s="23">
        <v>4.5</v>
      </c>
      <c r="BC146" s="23">
        <v>4.3</v>
      </c>
      <c r="BD146" s="23">
        <v>4</v>
      </c>
      <c r="BE146" s="23">
        <v>3.8</v>
      </c>
      <c r="BF146" s="23">
        <v>3.5</v>
      </c>
      <c r="BG146" s="23">
        <v>3.2</v>
      </c>
      <c r="BH146" s="23">
        <v>2.9</v>
      </c>
      <c r="BI146" s="23">
        <v>2.6</v>
      </c>
      <c r="BJ146" s="23">
        <v>2.2999999999999998</v>
      </c>
      <c r="BK146" s="23">
        <v>2</v>
      </c>
      <c r="BL146" s="23">
        <v>1.8</v>
      </c>
      <c r="BM146" s="23">
        <v>1.5</v>
      </c>
      <c r="BN146" s="23">
        <v>1.2</v>
      </c>
      <c r="BO146" s="23">
        <v>0.9</v>
      </c>
      <c r="BP146" s="23">
        <v>0.6</v>
      </c>
      <c r="BQ146" s="23">
        <v>0.3</v>
      </c>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2"/>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row>
    <row r="147" spans="1:165" s="20" customFormat="1" ht="21.95" customHeight="1" x14ac:dyDescent="0.5">
      <c r="A147" s="180"/>
      <c r="B147" s="179">
        <v>22859</v>
      </c>
      <c r="C147" s="179">
        <v>46447</v>
      </c>
      <c r="D147" s="173" t="s">
        <v>48</v>
      </c>
      <c r="E147" s="173">
        <v>45536</v>
      </c>
      <c r="F147" s="12" t="s">
        <v>12</v>
      </c>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3" t="s">
        <v>13</v>
      </c>
      <c r="AO147" s="13" t="s">
        <v>14</v>
      </c>
      <c r="AP147" s="13" t="s">
        <v>15</v>
      </c>
      <c r="AQ147" s="13" t="s">
        <v>16</v>
      </c>
      <c r="AR147" s="13" t="s">
        <v>17</v>
      </c>
      <c r="AS147" s="13" t="s">
        <v>18</v>
      </c>
      <c r="AT147" s="13" t="s">
        <v>19</v>
      </c>
      <c r="AU147" s="13" t="s">
        <v>20</v>
      </c>
      <c r="AV147" s="13" t="s">
        <v>21</v>
      </c>
      <c r="AW147" s="13" t="s">
        <v>22</v>
      </c>
      <c r="AX147" s="13" t="s">
        <v>23</v>
      </c>
      <c r="AY147" s="13" t="s">
        <v>24</v>
      </c>
      <c r="AZ147" s="13" t="s">
        <v>25</v>
      </c>
      <c r="BA147" s="13" t="s">
        <v>26</v>
      </c>
      <c r="BB147" s="13" t="s">
        <v>27</v>
      </c>
      <c r="BC147" s="13" t="s">
        <v>28</v>
      </c>
      <c r="BD147" s="13" t="s">
        <v>29</v>
      </c>
      <c r="BE147" s="13" t="s">
        <v>30</v>
      </c>
      <c r="BF147" s="13" t="s">
        <v>31</v>
      </c>
      <c r="BG147" s="13" t="s">
        <v>32</v>
      </c>
      <c r="BH147" s="13" t="s">
        <v>33</v>
      </c>
      <c r="BI147" s="13" t="s">
        <v>34</v>
      </c>
      <c r="BJ147" s="13" t="s">
        <v>35</v>
      </c>
      <c r="BK147" s="13" t="s">
        <v>36</v>
      </c>
      <c r="BL147" s="13" t="s">
        <v>37</v>
      </c>
      <c r="BM147" s="13" t="s">
        <v>38</v>
      </c>
      <c r="BN147" s="13" t="s">
        <v>39</v>
      </c>
      <c r="BO147" s="13" t="s">
        <v>40</v>
      </c>
      <c r="BP147" s="13" t="s">
        <v>49</v>
      </c>
      <c r="BQ147" s="13" t="s">
        <v>50</v>
      </c>
      <c r="BR147" s="13" t="s">
        <v>51</v>
      </c>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2"/>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row>
    <row r="148" spans="1:165" s="20" customFormat="1" ht="21.95" customHeight="1" x14ac:dyDescent="0.5">
      <c r="A148" s="180"/>
      <c r="B148" s="179"/>
      <c r="C148" s="179"/>
      <c r="D148" s="173"/>
      <c r="E148" s="173"/>
      <c r="F148" s="157" t="s">
        <v>7</v>
      </c>
      <c r="G148" s="12" t="s">
        <v>42</v>
      </c>
      <c r="H148" s="6"/>
      <c r="I148" s="6"/>
      <c r="J148" s="6"/>
      <c r="K148" s="6"/>
      <c r="L148" s="6"/>
      <c r="M148" s="6"/>
      <c r="N148" s="6"/>
      <c r="O148" s="6"/>
      <c r="P148" s="6"/>
      <c r="Q148" s="6"/>
      <c r="R148" s="6"/>
      <c r="S148" s="6"/>
      <c r="T148" s="6"/>
      <c r="U148" s="12"/>
      <c r="V148" s="12"/>
      <c r="W148" s="12"/>
      <c r="X148" s="12"/>
      <c r="Y148" s="12"/>
      <c r="Z148" s="12"/>
      <c r="AA148" s="12"/>
      <c r="AB148" s="12"/>
      <c r="AC148" s="12"/>
      <c r="AD148" s="12"/>
      <c r="AE148" s="12"/>
      <c r="AF148" s="12"/>
      <c r="AG148" s="12"/>
      <c r="AH148" s="12"/>
      <c r="AI148" s="12"/>
      <c r="AJ148" s="12"/>
      <c r="AK148" s="12"/>
      <c r="AL148" s="12"/>
      <c r="AM148" s="12"/>
      <c r="AN148" s="12"/>
      <c r="AO148" s="13">
        <v>30</v>
      </c>
      <c r="AP148" s="13">
        <v>29</v>
      </c>
      <c r="AQ148" s="13">
        <v>28</v>
      </c>
      <c r="AR148" s="13">
        <v>27</v>
      </c>
      <c r="AS148" s="13">
        <v>26</v>
      </c>
      <c r="AT148" s="13">
        <v>25</v>
      </c>
      <c r="AU148" s="13">
        <v>24</v>
      </c>
      <c r="AV148" s="13">
        <v>23</v>
      </c>
      <c r="AW148" s="13">
        <v>22</v>
      </c>
      <c r="AX148" s="13">
        <v>21</v>
      </c>
      <c r="AY148" s="13">
        <v>20</v>
      </c>
      <c r="AZ148" s="13">
        <v>19</v>
      </c>
      <c r="BA148" s="13">
        <v>18</v>
      </c>
      <c r="BB148" s="13">
        <v>17</v>
      </c>
      <c r="BC148" s="13">
        <v>16</v>
      </c>
      <c r="BD148" s="13">
        <v>15</v>
      </c>
      <c r="BE148" s="13">
        <v>14</v>
      </c>
      <c r="BF148" s="13">
        <v>13</v>
      </c>
      <c r="BG148" s="13">
        <v>12</v>
      </c>
      <c r="BH148" s="13">
        <v>11</v>
      </c>
      <c r="BI148" s="13">
        <v>10</v>
      </c>
      <c r="BJ148" s="13">
        <v>9</v>
      </c>
      <c r="BK148" s="13">
        <v>8</v>
      </c>
      <c r="BL148" s="13">
        <v>7</v>
      </c>
      <c r="BM148" s="13">
        <v>6</v>
      </c>
      <c r="BN148" s="13">
        <v>5</v>
      </c>
      <c r="BO148" s="13">
        <v>4</v>
      </c>
      <c r="BP148" s="13">
        <v>3</v>
      </c>
      <c r="BQ148" s="13">
        <v>2</v>
      </c>
      <c r="BR148" s="13">
        <v>1</v>
      </c>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2"/>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row>
    <row r="149" spans="1:165" s="20" customFormat="1" ht="21.95" customHeight="1" x14ac:dyDescent="0.5">
      <c r="A149" s="180"/>
      <c r="B149" s="179"/>
      <c r="C149" s="179"/>
      <c r="D149" s="173"/>
      <c r="E149" s="173"/>
      <c r="F149" s="157"/>
      <c r="G149" s="15" t="s">
        <v>43</v>
      </c>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22">
        <v>13.6</v>
      </c>
      <c r="AP149" s="22">
        <v>13.6</v>
      </c>
      <c r="AQ149" s="22">
        <v>13.6</v>
      </c>
      <c r="AR149" s="22">
        <v>13.6</v>
      </c>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2"/>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row>
    <row r="150" spans="1:165" s="20" customFormat="1" ht="21.95" customHeight="1" x14ac:dyDescent="0.5">
      <c r="A150" s="180"/>
      <c r="B150" s="179"/>
      <c r="C150" s="179"/>
      <c r="D150" s="173"/>
      <c r="E150" s="173"/>
      <c r="F150" s="157"/>
      <c r="G150" s="157" t="s">
        <v>44</v>
      </c>
      <c r="H150" s="12" t="s">
        <v>45</v>
      </c>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23">
        <v>2.5</v>
      </c>
      <c r="AP150" s="23">
        <v>2.4</v>
      </c>
      <c r="AQ150" s="23">
        <v>2.2999999999999998</v>
      </c>
      <c r="AR150" s="23">
        <v>2.2999999999999998</v>
      </c>
      <c r="AS150" s="23">
        <v>2.2000000000000002</v>
      </c>
      <c r="AT150" s="23">
        <v>2.1</v>
      </c>
      <c r="AU150" s="23">
        <v>2</v>
      </c>
      <c r="AV150" s="23">
        <v>1.8</v>
      </c>
      <c r="AW150" s="23">
        <v>1.7</v>
      </c>
      <c r="AX150" s="23">
        <v>1.5</v>
      </c>
      <c r="AY150" s="23">
        <v>1.3</v>
      </c>
      <c r="AZ150" s="23">
        <v>1.2</v>
      </c>
      <c r="BA150" s="23">
        <v>1</v>
      </c>
      <c r="BB150" s="23">
        <v>0.8</v>
      </c>
      <c r="BC150" s="23">
        <v>0.7</v>
      </c>
      <c r="BD150" s="23">
        <v>0.5</v>
      </c>
      <c r="BE150" s="23">
        <v>0.3</v>
      </c>
      <c r="BF150" s="23">
        <v>0.2</v>
      </c>
      <c r="BG150" s="23">
        <v>0</v>
      </c>
      <c r="BH150" s="23">
        <v>0</v>
      </c>
      <c r="BI150" s="23">
        <v>0</v>
      </c>
      <c r="BJ150" s="23">
        <v>0</v>
      </c>
      <c r="BK150" s="23">
        <v>0</v>
      </c>
      <c r="BL150" s="23">
        <v>0</v>
      </c>
      <c r="BM150" s="23">
        <v>0</v>
      </c>
      <c r="BN150" s="23">
        <v>0</v>
      </c>
      <c r="BO150" s="23">
        <v>0</v>
      </c>
      <c r="BP150" s="23">
        <v>0</v>
      </c>
      <c r="BQ150" s="23">
        <v>0</v>
      </c>
      <c r="BR150" s="23">
        <v>0</v>
      </c>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2"/>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row>
    <row r="151" spans="1:165" s="20" customFormat="1" ht="21.95" customHeight="1" x14ac:dyDescent="0.5">
      <c r="A151" s="180"/>
      <c r="B151" s="179"/>
      <c r="C151" s="179"/>
      <c r="D151" s="173"/>
      <c r="E151" s="173"/>
      <c r="F151" s="157"/>
      <c r="G151" s="157"/>
      <c r="H151" s="15" t="s">
        <v>46</v>
      </c>
      <c r="I151" s="15"/>
      <c r="J151" s="15"/>
      <c r="K151" s="15"/>
      <c r="L151" s="15"/>
      <c r="M151" s="15"/>
      <c r="N151" s="15"/>
      <c r="O151" s="15"/>
      <c r="P151" s="15"/>
      <c r="Q151" s="15"/>
      <c r="R151" s="15"/>
      <c r="S151" s="15"/>
      <c r="T151" s="15"/>
      <c r="U151" s="12"/>
      <c r="V151" s="12"/>
      <c r="W151" s="12"/>
      <c r="X151" s="12"/>
      <c r="Y151" s="12"/>
      <c r="Z151" s="12"/>
      <c r="AA151" s="12"/>
      <c r="AB151" s="12"/>
      <c r="AC151" s="12"/>
      <c r="AD151" s="12"/>
      <c r="AE151" s="12"/>
      <c r="AF151" s="12"/>
      <c r="AG151" s="12"/>
      <c r="AH151" s="12"/>
      <c r="AI151" s="12"/>
      <c r="AJ151" s="12"/>
      <c r="AK151" s="12"/>
      <c r="AL151" s="12"/>
      <c r="AM151" s="12"/>
      <c r="AN151" s="12"/>
      <c r="AO151" s="23">
        <v>5.5</v>
      </c>
      <c r="AP151" s="23">
        <v>5.3</v>
      </c>
      <c r="AQ151" s="23">
        <v>5.2</v>
      </c>
      <c r="AR151" s="23">
        <v>5</v>
      </c>
      <c r="AS151" s="23">
        <v>4.8</v>
      </c>
      <c r="AT151" s="23">
        <v>4.7</v>
      </c>
      <c r="AU151" s="23">
        <v>4.5</v>
      </c>
      <c r="AV151" s="23">
        <v>4.3</v>
      </c>
      <c r="AW151" s="23">
        <v>4.2</v>
      </c>
      <c r="AX151" s="23">
        <v>4</v>
      </c>
      <c r="AY151" s="23">
        <v>3.8</v>
      </c>
      <c r="AZ151" s="23">
        <v>3.7</v>
      </c>
      <c r="BA151" s="23">
        <v>3.5</v>
      </c>
      <c r="BB151" s="23">
        <v>3.3</v>
      </c>
      <c r="BC151" s="23">
        <v>3.2</v>
      </c>
      <c r="BD151" s="23">
        <v>3</v>
      </c>
      <c r="BE151" s="23">
        <v>2.8</v>
      </c>
      <c r="BF151" s="23">
        <v>2.7</v>
      </c>
      <c r="BG151" s="23">
        <v>2.5</v>
      </c>
      <c r="BH151" s="23">
        <v>2.2999999999999998</v>
      </c>
      <c r="BI151" s="23">
        <v>2.1</v>
      </c>
      <c r="BJ151" s="23">
        <v>1.9</v>
      </c>
      <c r="BK151" s="23">
        <v>1.7</v>
      </c>
      <c r="BL151" s="23">
        <v>1.5</v>
      </c>
      <c r="BM151" s="23">
        <v>1.3</v>
      </c>
      <c r="BN151" s="23">
        <v>1</v>
      </c>
      <c r="BO151" s="23">
        <v>0.8</v>
      </c>
      <c r="BP151" s="23">
        <v>0.6</v>
      </c>
      <c r="BQ151" s="23">
        <v>0.4</v>
      </c>
      <c r="BR151" s="23">
        <v>0.2</v>
      </c>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2"/>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row>
    <row r="152" spans="1:165" s="20" customFormat="1" ht="21.95" customHeight="1" x14ac:dyDescent="0.5">
      <c r="A152" s="180"/>
      <c r="B152" s="179"/>
      <c r="C152" s="179"/>
      <c r="D152" s="173"/>
      <c r="E152" s="173"/>
      <c r="F152" s="157"/>
      <c r="G152" s="157"/>
      <c r="H152" s="15" t="s">
        <v>47</v>
      </c>
      <c r="I152" s="15"/>
      <c r="J152" s="15"/>
      <c r="K152" s="15"/>
      <c r="L152" s="15"/>
      <c r="M152" s="15"/>
      <c r="N152" s="15"/>
      <c r="O152" s="15"/>
      <c r="P152" s="15"/>
      <c r="Q152" s="15"/>
      <c r="R152" s="15"/>
      <c r="S152" s="15"/>
      <c r="T152" s="15"/>
      <c r="U152" s="12"/>
      <c r="V152" s="12"/>
      <c r="W152" s="12"/>
      <c r="X152" s="12"/>
      <c r="Y152" s="12"/>
      <c r="Z152" s="12"/>
      <c r="AA152" s="12"/>
      <c r="AB152" s="12"/>
      <c r="AC152" s="12"/>
      <c r="AD152" s="12"/>
      <c r="AE152" s="12"/>
      <c r="AF152" s="12"/>
      <c r="AG152" s="12"/>
      <c r="AH152" s="12"/>
      <c r="AI152" s="12"/>
      <c r="AJ152" s="12"/>
      <c r="AK152" s="12"/>
      <c r="AL152" s="12"/>
      <c r="AM152" s="12"/>
      <c r="AN152" s="12"/>
      <c r="AO152" s="23">
        <v>8.5</v>
      </c>
      <c r="AP152" s="23">
        <v>8.1999999999999993</v>
      </c>
      <c r="AQ152" s="23">
        <v>7.8</v>
      </c>
      <c r="AR152" s="23">
        <v>7.5</v>
      </c>
      <c r="AS152" s="23">
        <v>7.2</v>
      </c>
      <c r="AT152" s="23">
        <v>6.8</v>
      </c>
      <c r="AU152" s="23">
        <v>6.5</v>
      </c>
      <c r="AV152" s="23">
        <v>6.3</v>
      </c>
      <c r="AW152" s="23">
        <v>6</v>
      </c>
      <c r="AX152" s="23">
        <v>5.8</v>
      </c>
      <c r="AY152" s="23">
        <v>5.5</v>
      </c>
      <c r="AZ152" s="23">
        <v>5.3</v>
      </c>
      <c r="BA152" s="23">
        <v>5</v>
      </c>
      <c r="BB152" s="23">
        <v>4.8</v>
      </c>
      <c r="BC152" s="23">
        <v>4.5</v>
      </c>
      <c r="BD152" s="23">
        <v>4.3</v>
      </c>
      <c r="BE152" s="23">
        <v>4</v>
      </c>
      <c r="BF152" s="23">
        <v>3.8</v>
      </c>
      <c r="BG152" s="23">
        <v>3.5</v>
      </c>
      <c r="BH152" s="23">
        <v>3.2</v>
      </c>
      <c r="BI152" s="23">
        <v>2.9</v>
      </c>
      <c r="BJ152" s="23">
        <v>2.6</v>
      </c>
      <c r="BK152" s="23">
        <v>2.2999999999999998</v>
      </c>
      <c r="BL152" s="23">
        <v>2</v>
      </c>
      <c r="BM152" s="23">
        <v>1.8</v>
      </c>
      <c r="BN152" s="23">
        <v>1.5</v>
      </c>
      <c r="BO152" s="23">
        <v>1.2</v>
      </c>
      <c r="BP152" s="23">
        <v>0.9</v>
      </c>
      <c r="BQ152" s="23">
        <v>0.6</v>
      </c>
      <c r="BR152" s="23">
        <v>0.3</v>
      </c>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2"/>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row>
    <row r="153" spans="1:165" s="20" customFormat="1" ht="21.95" customHeight="1" x14ac:dyDescent="0.5">
      <c r="A153" s="180"/>
      <c r="B153" s="179">
        <v>22890</v>
      </c>
      <c r="C153" s="179">
        <v>46478</v>
      </c>
      <c r="D153" s="173" t="s">
        <v>48</v>
      </c>
      <c r="E153" s="173">
        <v>45566</v>
      </c>
      <c r="F153" s="12" t="s">
        <v>12</v>
      </c>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3" t="s">
        <v>13</v>
      </c>
      <c r="AP153" s="13" t="s">
        <v>14</v>
      </c>
      <c r="AQ153" s="13" t="s">
        <v>15</v>
      </c>
      <c r="AR153" s="13" t="s">
        <v>16</v>
      </c>
      <c r="AS153" s="13" t="s">
        <v>17</v>
      </c>
      <c r="AT153" s="13" t="s">
        <v>18</v>
      </c>
      <c r="AU153" s="13" t="s">
        <v>19</v>
      </c>
      <c r="AV153" s="13" t="s">
        <v>20</v>
      </c>
      <c r="AW153" s="13" t="s">
        <v>21</v>
      </c>
      <c r="AX153" s="13" t="s">
        <v>22</v>
      </c>
      <c r="AY153" s="13" t="s">
        <v>23</v>
      </c>
      <c r="AZ153" s="13" t="s">
        <v>24</v>
      </c>
      <c r="BA153" s="13" t="s">
        <v>25</v>
      </c>
      <c r="BB153" s="13" t="s">
        <v>26</v>
      </c>
      <c r="BC153" s="13" t="s">
        <v>27</v>
      </c>
      <c r="BD153" s="13" t="s">
        <v>28</v>
      </c>
      <c r="BE153" s="13" t="s">
        <v>29</v>
      </c>
      <c r="BF153" s="13" t="s">
        <v>30</v>
      </c>
      <c r="BG153" s="13" t="s">
        <v>31</v>
      </c>
      <c r="BH153" s="13" t="s">
        <v>32</v>
      </c>
      <c r="BI153" s="13" t="s">
        <v>33</v>
      </c>
      <c r="BJ153" s="13" t="s">
        <v>34</v>
      </c>
      <c r="BK153" s="13" t="s">
        <v>35</v>
      </c>
      <c r="BL153" s="13" t="s">
        <v>36</v>
      </c>
      <c r="BM153" s="13" t="s">
        <v>37</v>
      </c>
      <c r="BN153" s="13" t="s">
        <v>38</v>
      </c>
      <c r="BO153" s="13" t="s">
        <v>39</v>
      </c>
      <c r="BP153" s="13" t="s">
        <v>40</v>
      </c>
      <c r="BQ153" s="13" t="s">
        <v>49</v>
      </c>
      <c r="BR153" s="13" t="s">
        <v>50</v>
      </c>
      <c r="BS153" s="13" t="s">
        <v>51</v>
      </c>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2"/>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row>
    <row r="154" spans="1:165" s="20" customFormat="1" ht="21.95" customHeight="1" x14ac:dyDescent="0.5">
      <c r="A154" s="180"/>
      <c r="B154" s="179"/>
      <c r="C154" s="179"/>
      <c r="D154" s="173"/>
      <c r="E154" s="173"/>
      <c r="F154" s="157" t="s">
        <v>7</v>
      </c>
      <c r="G154" s="12" t="s">
        <v>42</v>
      </c>
      <c r="H154" s="6"/>
      <c r="I154" s="6"/>
      <c r="J154" s="6"/>
      <c r="K154" s="6"/>
      <c r="L154" s="6"/>
      <c r="M154" s="6"/>
      <c r="N154" s="6"/>
      <c r="O154" s="6"/>
      <c r="P154" s="6"/>
      <c r="Q154" s="6"/>
      <c r="R154" s="6"/>
      <c r="S154" s="6"/>
      <c r="T154" s="6"/>
      <c r="U154" s="12"/>
      <c r="V154" s="12"/>
      <c r="W154" s="12"/>
      <c r="X154" s="12"/>
      <c r="Y154" s="12"/>
      <c r="Z154" s="12"/>
      <c r="AA154" s="12"/>
      <c r="AB154" s="12"/>
      <c r="AC154" s="12"/>
      <c r="AD154" s="12"/>
      <c r="AE154" s="12"/>
      <c r="AF154" s="12"/>
      <c r="AG154" s="12"/>
      <c r="AH154" s="12"/>
      <c r="AI154" s="12"/>
      <c r="AJ154" s="12"/>
      <c r="AK154" s="12"/>
      <c r="AL154" s="12"/>
      <c r="AM154" s="12"/>
      <c r="AN154" s="12"/>
      <c r="AO154" s="12"/>
      <c r="AP154" s="13">
        <v>30</v>
      </c>
      <c r="AQ154" s="13">
        <v>29</v>
      </c>
      <c r="AR154" s="13">
        <v>28</v>
      </c>
      <c r="AS154" s="13">
        <v>27</v>
      </c>
      <c r="AT154" s="13">
        <v>26</v>
      </c>
      <c r="AU154" s="13">
        <v>25</v>
      </c>
      <c r="AV154" s="13">
        <v>24</v>
      </c>
      <c r="AW154" s="13">
        <v>23</v>
      </c>
      <c r="AX154" s="13">
        <v>22</v>
      </c>
      <c r="AY154" s="13">
        <v>21</v>
      </c>
      <c r="AZ154" s="13">
        <v>20</v>
      </c>
      <c r="BA154" s="13">
        <v>19</v>
      </c>
      <c r="BB154" s="13">
        <v>18</v>
      </c>
      <c r="BC154" s="13">
        <v>17</v>
      </c>
      <c r="BD154" s="13">
        <v>16</v>
      </c>
      <c r="BE154" s="13">
        <v>15</v>
      </c>
      <c r="BF154" s="13">
        <v>14</v>
      </c>
      <c r="BG154" s="13">
        <v>13</v>
      </c>
      <c r="BH154" s="13">
        <v>12</v>
      </c>
      <c r="BI154" s="13">
        <v>11</v>
      </c>
      <c r="BJ154" s="13">
        <v>10</v>
      </c>
      <c r="BK154" s="13">
        <v>9</v>
      </c>
      <c r="BL154" s="13">
        <v>8</v>
      </c>
      <c r="BM154" s="13">
        <v>7</v>
      </c>
      <c r="BN154" s="13">
        <v>6</v>
      </c>
      <c r="BO154" s="13">
        <v>5</v>
      </c>
      <c r="BP154" s="13">
        <v>4</v>
      </c>
      <c r="BQ154" s="13">
        <v>3</v>
      </c>
      <c r="BR154" s="13">
        <v>2</v>
      </c>
      <c r="BS154" s="13">
        <v>1</v>
      </c>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2"/>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row>
    <row r="155" spans="1:165" s="20" customFormat="1" ht="21.95" customHeight="1" x14ac:dyDescent="0.5">
      <c r="A155" s="180"/>
      <c r="B155" s="179"/>
      <c r="C155" s="179"/>
      <c r="D155" s="173"/>
      <c r="E155" s="173"/>
      <c r="F155" s="157"/>
      <c r="G155" s="15" t="s">
        <v>43</v>
      </c>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22">
        <v>13.6</v>
      </c>
      <c r="AQ155" s="22">
        <v>13.6</v>
      </c>
      <c r="AR155" s="22">
        <v>13.6</v>
      </c>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2"/>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row>
    <row r="156" spans="1:165" s="20" customFormat="1" ht="21.95" customHeight="1" x14ac:dyDescent="0.5">
      <c r="A156" s="180"/>
      <c r="B156" s="179"/>
      <c r="C156" s="179"/>
      <c r="D156" s="173"/>
      <c r="E156" s="173"/>
      <c r="F156" s="157"/>
      <c r="G156" s="157" t="s">
        <v>44</v>
      </c>
      <c r="H156" s="12" t="s">
        <v>45</v>
      </c>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23">
        <v>2.5</v>
      </c>
      <c r="AQ156" s="23">
        <v>2.4</v>
      </c>
      <c r="AR156" s="23">
        <v>2.2999999999999998</v>
      </c>
      <c r="AS156" s="23">
        <v>2.2999999999999998</v>
      </c>
      <c r="AT156" s="23">
        <v>2.2000000000000002</v>
      </c>
      <c r="AU156" s="23">
        <v>2.1</v>
      </c>
      <c r="AV156" s="23">
        <v>2</v>
      </c>
      <c r="AW156" s="23">
        <v>1.8</v>
      </c>
      <c r="AX156" s="23">
        <v>1.7</v>
      </c>
      <c r="AY156" s="23">
        <v>1.5</v>
      </c>
      <c r="AZ156" s="23">
        <v>1.3</v>
      </c>
      <c r="BA156" s="23">
        <v>1.2</v>
      </c>
      <c r="BB156" s="23">
        <v>1</v>
      </c>
      <c r="BC156" s="23">
        <v>0.8</v>
      </c>
      <c r="BD156" s="23">
        <v>0.7</v>
      </c>
      <c r="BE156" s="23">
        <v>0.5</v>
      </c>
      <c r="BF156" s="23">
        <v>0.3</v>
      </c>
      <c r="BG156" s="23">
        <v>0.2</v>
      </c>
      <c r="BH156" s="23">
        <v>0</v>
      </c>
      <c r="BI156" s="23">
        <v>0</v>
      </c>
      <c r="BJ156" s="23">
        <v>0</v>
      </c>
      <c r="BK156" s="23">
        <v>0</v>
      </c>
      <c r="BL156" s="23">
        <v>0</v>
      </c>
      <c r="BM156" s="23">
        <v>0</v>
      </c>
      <c r="BN156" s="23">
        <v>0</v>
      </c>
      <c r="BO156" s="23">
        <v>0</v>
      </c>
      <c r="BP156" s="23">
        <v>0</v>
      </c>
      <c r="BQ156" s="23">
        <v>0</v>
      </c>
      <c r="BR156" s="23">
        <v>0</v>
      </c>
      <c r="BS156" s="23">
        <v>0</v>
      </c>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2"/>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row>
    <row r="157" spans="1:165" s="20" customFormat="1" ht="21.95" customHeight="1" x14ac:dyDescent="0.5">
      <c r="A157" s="180"/>
      <c r="B157" s="179"/>
      <c r="C157" s="179"/>
      <c r="D157" s="173"/>
      <c r="E157" s="173"/>
      <c r="F157" s="157"/>
      <c r="G157" s="157"/>
      <c r="H157" s="15" t="s">
        <v>46</v>
      </c>
      <c r="I157" s="15"/>
      <c r="J157" s="15"/>
      <c r="K157" s="15"/>
      <c r="L157" s="15"/>
      <c r="M157" s="15"/>
      <c r="N157" s="15"/>
      <c r="O157" s="15"/>
      <c r="P157" s="15"/>
      <c r="Q157" s="15"/>
      <c r="R157" s="15"/>
      <c r="S157" s="15"/>
      <c r="T157" s="15"/>
      <c r="U157" s="12"/>
      <c r="V157" s="12"/>
      <c r="W157" s="12"/>
      <c r="X157" s="12"/>
      <c r="Y157" s="12"/>
      <c r="Z157" s="12"/>
      <c r="AA157" s="12"/>
      <c r="AB157" s="12"/>
      <c r="AC157" s="12"/>
      <c r="AD157" s="12"/>
      <c r="AE157" s="12"/>
      <c r="AF157" s="12"/>
      <c r="AG157" s="12"/>
      <c r="AH157" s="12"/>
      <c r="AI157" s="12"/>
      <c r="AJ157" s="12"/>
      <c r="AK157" s="12"/>
      <c r="AL157" s="12"/>
      <c r="AM157" s="12"/>
      <c r="AN157" s="12"/>
      <c r="AO157" s="12"/>
      <c r="AP157" s="23">
        <v>5.5</v>
      </c>
      <c r="AQ157" s="23">
        <v>5.3</v>
      </c>
      <c r="AR157" s="23">
        <v>5.2</v>
      </c>
      <c r="AS157" s="23">
        <v>5</v>
      </c>
      <c r="AT157" s="23">
        <v>4.8</v>
      </c>
      <c r="AU157" s="23">
        <v>4.7</v>
      </c>
      <c r="AV157" s="23">
        <v>4.5</v>
      </c>
      <c r="AW157" s="23">
        <v>4.3</v>
      </c>
      <c r="AX157" s="23">
        <v>4.2</v>
      </c>
      <c r="AY157" s="23">
        <v>4</v>
      </c>
      <c r="AZ157" s="23">
        <v>3.8</v>
      </c>
      <c r="BA157" s="23">
        <v>3.7</v>
      </c>
      <c r="BB157" s="23">
        <v>3.5</v>
      </c>
      <c r="BC157" s="23">
        <v>3.3</v>
      </c>
      <c r="BD157" s="23">
        <v>3.2</v>
      </c>
      <c r="BE157" s="23">
        <v>3</v>
      </c>
      <c r="BF157" s="23">
        <v>2.8</v>
      </c>
      <c r="BG157" s="23">
        <v>2.7</v>
      </c>
      <c r="BH157" s="23">
        <v>2.5</v>
      </c>
      <c r="BI157" s="23">
        <v>2.2999999999999998</v>
      </c>
      <c r="BJ157" s="23">
        <v>2.1</v>
      </c>
      <c r="BK157" s="23">
        <v>1.9</v>
      </c>
      <c r="BL157" s="23">
        <v>1.7</v>
      </c>
      <c r="BM157" s="23">
        <v>1.5</v>
      </c>
      <c r="BN157" s="23">
        <v>1.3</v>
      </c>
      <c r="BO157" s="23">
        <v>1</v>
      </c>
      <c r="BP157" s="23">
        <v>0.8</v>
      </c>
      <c r="BQ157" s="23">
        <v>0.6</v>
      </c>
      <c r="BR157" s="23">
        <v>0.4</v>
      </c>
      <c r="BS157" s="23">
        <v>0.2</v>
      </c>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2"/>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row>
    <row r="158" spans="1:165" s="20" customFormat="1" ht="21.95" customHeight="1" x14ac:dyDescent="0.5">
      <c r="A158" s="180"/>
      <c r="B158" s="179"/>
      <c r="C158" s="179"/>
      <c r="D158" s="173"/>
      <c r="E158" s="173"/>
      <c r="F158" s="157"/>
      <c r="G158" s="157"/>
      <c r="H158" s="15" t="s">
        <v>47</v>
      </c>
      <c r="I158" s="15"/>
      <c r="J158" s="15"/>
      <c r="K158" s="15"/>
      <c r="L158" s="15"/>
      <c r="M158" s="15"/>
      <c r="N158" s="15"/>
      <c r="O158" s="15"/>
      <c r="P158" s="15"/>
      <c r="Q158" s="15"/>
      <c r="R158" s="15"/>
      <c r="S158" s="15"/>
      <c r="T158" s="15"/>
      <c r="U158" s="12"/>
      <c r="V158" s="12"/>
      <c r="W158" s="12"/>
      <c r="X158" s="12"/>
      <c r="Y158" s="12"/>
      <c r="Z158" s="12"/>
      <c r="AA158" s="12"/>
      <c r="AB158" s="12"/>
      <c r="AC158" s="12"/>
      <c r="AD158" s="12"/>
      <c r="AE158" s="12"/>
      <c r="AF158" s="12"/>
      <c r="AG158" s="12"/>
      <c r="AH158" s="12"/>
      <c r="AI158" s="12"/>
      <c r="AJ158" s="12"/>
      <c r="AK158" s="12"/>
      <c r="AL158" s="12"/>
      <c r="AM158" s="12"/>
      <c r="AN158" s="12"/>
      <c r="AO158" s="12"/>
      <c r="AP158" s="23">
        <v>8.5</v>
      </c>
      <c r="AQ158" s="23">
        <v>8.1999999999999993</v>
      </c>
      <c r="AR158" s="23">
        <v>7.8</v>
      </c>
      <c r="AS158" s="23">
        <v>7.5</v>
      </c>
      <c r="AT158" s="23">
        <v>7.2</v>
      </c>
      <c r="AU158" s="23">
        <v>6.8</v>
      </c>
      <c r="AV158" s="23">
        <v>6.5</v>
      </c>
      <c r="AW158" s="23">
        <v>6.3</v>
      </c>
      <c r="AX158" s="23">
        <v>6</v>
      </c>
      <c r="AY158" s="23">
        <v>5.8</v>
      </c>
      <c r="AZ158" s="23">
        <v>5.5</v>
      </c>
      <c r="BA158" s="23">
        <v>5.3</v>
      </c>
      <c r="BB158" s="23">
        <v>5</v>
      </c>
      <c r="BC158" s="23">
        <v>4.8</v>
      </c>
      <c r="BD158" s="23">
        <v>4.5</v>
      </c>
      <c r="BE158" s="23">
        <v>4.3</v>
      </c>
      <c r="BF158" s="23">
        <v>4</v>
      </c>
      <c r="BG158" s="23">
        <v>3.8</v>
      </c>
      <c r="BH158" s="23">
        <v>3.5</v>
      </c>
      <c r="BI158" s="23">
        <v>3.2</v>
      </c>
      <c r="BJ158" s="23">
        <v>2.9</v>
      </c>
      <c r="BK158" s="23">
        <v>2.6</v>
      </c>
      <c r="BL158" s="23">
        <v>2.2999999999999998</v>
      </c>
      <c r="BM158" s="23">
        <v>2</v>
      </c>
      <c r="BN158" s="23">
        <v>1.8</v>
      </c>
      <c r="BO158" s="23">
        <v>1.5</v>
      </c>
      <c r="BP158" s="23">
        <v>1.2</v>
      </c>
      <c r="BQ158" s="23">
        <v>0.9</v>
      </c>
      <c r="BR158" s="23">
        <v>0.6</v>
      </c>
      <c r="BS158" s="23">
        <v>0.3</v>
      </c>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2"/>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row>
    <row r="159" spans="1:165" s="20" customFormat="1" ht="21.95" customHeight="1" x14ac:dyDescent="0.5">
      <c r="A159" s="180"/>
      <c r="B159" s="179">
        <v>22920</v>
      </c>
      <c r="C159" s="179">
        <v>46508</v>
      </c>
      <c r="D159" s="173" t="s">
        <v>48</v>
      </c>
      <c r="E159" s="173">
        <v>45597</v>
      </c>
      <c r="F159" s="12" t="s">
        <v>12</v>
      </c>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3" t="s">
        <v>13</v>
      </c>
      <c r="AQ159" s="13" t="s">
        <v>14</v>
      </c>
      <c r="AR159" s="13" t="s">
        <v>15</v>
      </c>
      <c r="AS159" s="13" t="s">
        <v>16</v>
      </c>
      <c r="AT159" s="13" t="s">
        <v>17</v>
      </c>
      <c r="AU159" s="13" t="s">
        <v>18</v>
      </c>
      <c r="AV159" s="13" t="s">
        <v>19</v>
      </c>
      <c r="AW159" s="13" t="s">
        <v>20</v>
      </c>
      <c r="AX159" s="13" t="s">
        <v>21</v>
      </c>
      <c r="AY159" s="13" t="s">
        <v>22</v>
      </c>
      <c r="AZ159" s="13" t="s">
        <v>23</v>
      </c>
      <c r="BA159" s="13" t="s">
        <v>24</v>
      </c>
      <c r="BB159" s="13" t="s">
        <v>25</v>
      </c>
      <c r="BC159" s="13" t="s">
        <v>26</v>
      </c>
      <c r="BD159" s="13" t="s">
        <v>27</v>
      </c>
      <c r="BE159" s="13" t="s">
        <v>28</v>
      </c>
      <c r="BF159" s="13" t="s">
        <v>29</v>
      </c>
      <c r="BG159" s="13" t="s">
        <v>30</v>
      </c>
      <c r="BH159" s="13" t="s">
        <v>31</v>
      </c>
      <c r="BI159" s="13" t="s">
        <v>32</v>
      </c>
      <c r="BJ159" s="13" t="s">
        <v>33</v>
      </c>
      <c r="BK159" s="13" t="s">
        <v>34</v>
      </c>
      <c r="BL159" s="13" t="s">
        <v>35</v>
      </c>
      <c r="BM159" s="13" t="s">
        <v>36</v>
      </c>
      <c r="BN159" s="13" t="s">
        <v>37</v>
      </c>
      <c r="BO159" s="13" t="s">
        <v>38</v>
      </c>
      <c r="BP159" s="13" t="s">
        <v>39</v>
      </c>
      <c r="BQ159" s="13" t="s">
        <v>40</v>
      </c>
      <c r="BR159" s="13" t="s">
        <v>49</v>
      </c>
      <c r="BS159" s="13" t="s">
        <v>50</v>
      </c>
      <c r="BT159" s="13" t="s">
        <v>51</v>
      </c>
      <c r="BU159" s="12"/>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2"/>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row>
    <row r="160" spans="1:165" s="20" customFormat="1" ht="21.95" customHeight="1" x14ac:dyDescent="0.5">
      <c r="A160" s="180"/>
      <c r="B160" s="179"/>
      <c r="C160" s="179"/>
      <c r="D160" s="173"/>
      <c r="E160" s="173"/>
      <c r="F160" s="157" t="s">
        <v>7</v>
      </c>
      <c r="G160" s="12" t="s">
        <v>42</v>
      </c>
      <c r="H160" s="6"/>
      <c r="I160" s="6"/>
      <c r="J160" s="6"/>
      <c r="K160" s="6"/>
      <c r="L160" s="6"/>
      <c r="M160" s="6"/>
      <c r="N160" s="6"/>
      <c r="O160" s="6"/>
      <c r="P160" s="6"/>
      <c r="Q160" s="6"/>
      <c r="R160" s="6"/>
      <c r="S160" s="6"/>
      <c r="T160" s="6"/>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3">
        <v>30</v>
      </c>
      <c r="AR160" s="13">
        <v>29</v>
      </c>
      <c r="AS160" s="13">
        <v>28</v>
      </c>
      <c r="AT160" s="13">
        <v>27</v>
      </c>
      <c r="AU160" s="13">
        <v>26</v>
      </c>
      <c r="AV160" s="13">
        <v>25</v>
      </c>
      <c r="AW160" s="13">
        <v>24</v>
      </c>
      <c r="AX160" s="13">
        <v>23</v>
      </c>
      <c r="AY160" s="13">
        <v>22</v>
      </c>
      <c r="AZ160" s="13">
        <v>21</v>
      </c>
      <c r="BA160" s="13">
        <v>20</v>
      </c>
      <c r="BB160" s="13">
        <v>19</v>
      </c>
      <c r="BC160" s="13">
        <v>18</v>
      </c>
      <c r="BD160" s="13">
        <v>17</v>
      </c>
      <c r="BE160" s="13">
        <v>16</v>
      </c>
      <c r="BF160" s="13">
        <v>15</v>
      </c>
      <c r="BG160" s="13">
        <v>14</v>
      </c>
      <c r="BH160" s="13">
        <v>13</v>
      </c>
      <c r="BI160" s="13">
        <v>12</v>
      </c>
      <c r="BJ160" s="13">
        <v>11</v>
      </c>
      <c r="BK160" s="13">
        <v>10</v>
      </c>
      <c r="BL160" s="13">
        <v>9</v>
      </c>
      <c r="BM160" s="13">
        <v>8</v>
      </c>
      <c r="BN160" s="13">
        <v>7</v>
      </c>
      <c r="BO160" s="13">
        <v>6</v>
      </c>
      <c r="BP160" s="13">
        <v>5</v>
      </c>
      <c r="BQ160" s="13">
        <v>4</v>
      </c>
      <c r="BR160" s="13">
        <v>3</v>
      </c>
      <c r="BS160" s="13">
        <v>2</v>
      </c>
      <c r="BT160" s="13">
        <v>1</v>
      </c>
      <c r="BU160" s="12"/>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2"/>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row>
    <row r="161" spans="1:165" s="20" customFormat="1" ht="21.95" customHeight="1" x14ac:dyDescent="0.5">
      <c r="A161" s="180"/>
      <c r="B161" s="179"/>
      <c r="C161" s="179"/>
      <c r="D161" s="173"/>
      <c r="E161" s="173"/>
      <c r="F161" s="157"/>
      <c r="G161" s="15" t="s">
        <v>43</v>
      </c>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22">
        <v>13.6</v>
      </c>
      <c r="AR161" s="22">
        <v>13.6</v>
      </c>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12"/>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2"/>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row>
    <row r="162" spans="1:165" s="20" customFormat="1" ht="21.95" customHeight="1" x14ac:dyDescent="0.5">
      <c r="A162" s="180"/>
      <c r="B162" s="179"/>
      <c r="C162" s="179"/>
      <c r="D162" s="173"/>
      <c r="E162" s="173"/>
      <c r="F162" s="157"/>
      <c r="G162" s="157" t="s">
        <v>44</v>
      </c>
      <c r="H162" s="12" t="s">
        <v>45</v>
      </c>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23">
        <v>2.5</v>
      </c>
      <c r="AR162" s="23">
        <v>2.4</v>
      </c>
      <c r="AS162" s="23">
        <v>2.2999999999999998</v>
      </c>
      <c r="AT162" s="23">
        <v>2.2999999999999998</v>
      </c>
      <c r="AU162" s="23">
        <v>2.2000000000000002</v>
      </c>
      <c r="AV162" s="23">
        <v>2.1</v>
      </c>
      <c r="AW162" s="23">
        <v>2</v>
      </c>
      <c r="AX162" s="23">
        <v>1.8</v>
      </c>
      <c r="AY162" s="23">
        <v>1.7</v>
      </c>
      <c r="AZ162" s="23">
        <v>1.5</v>
      </c>
      <c r="BA162" s="23">
        <v>1.3</v>
      </c>
      <c r="BB162" s="23">
        <v>1.2</v>
      </c>
      <c r="BC162" s="23">
        <v>1</v>
      </c>
      <c r="BD162" s="23">
        <v>0.8</v>
      </c>
      <c r="BE162" s="23">
        <v>0.7</v>
      </c>
      <c r="BF162" s="23">
        <v>0.5</v>
      </c>
      <c r="BG162" s="23">
        <v>0.3</v>
      </c>
      <c r="BH162" s="23">
        <v>0.2</v>
      </c>
      <c r="BI162" s="23">
        <v>0</v>
      </c>
      <c r="BJ162" s="23">
        <v>0</v>
      </c>
      <c r="BK162" s="23">
        <v>0</v>
      </c>
      <c r="BL162" s="23">
        <v>0</v>
      </c>
      <c r="BM162" s="23">
        <v>0</v>
      </c>
      <c r="BN162" s="23">
        <v>0</v>
      </c>
      <c r="BO162" s="23">
        <v>0</v>
      </c>
      <c r="BP162" s="23">
        <v>0</v>
      </c>
      <c r="BQ162" s="23">
        <v>0</v>
      </c>
      <c r="BR162" s="23">
        <v>0</v>
      </c>
      <c r="BS162" s="23">
        <v>0</v>
      </c>
      <c r="BT162" s="23">
        <v>0</v>
      </c>
      <c r="BU162" s="12"/>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2"/>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row>
    <row r="163" spans="1:165" s="20" customFormat="1" ht="21.95" customHeight="1" x14ac:dyDescent="0.5">
      <c r="A163" s="180"/>
      <c r="B163" s="179"/>
      <c r="C163" s="179"/>
      <c r="D163" s="173"/>
      <c r="E163" s="173"/>
      <c r="F163" s="157"/>
      <c r="G163" s="157"/>
      <c r="H163" s="15" t="s">
        <v>46</v>
      </c>
      <c r="I163" s="15"/>
      <c r="J163" s="15"/>
      <c r="K163" s="15"/>
      <c r="L163" s="15"/>
      <c r="M163" s="15"/>
      <c r="N163" s="15"/>
      <c r="O163" s="15"/>
      <c r="P163" s="15"/>
      <c r="Q163" s="15"/>
      <c r="R163" s="15"/>
      <c r="S163" s="15"/>
      <c r="T163" s="15"/>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23">
        <v>5.5</v>
      </c>
      <c r="AR163" s="23">
        <v>5.3</v>
      </c>
      <c r="AS163" s="23">
        <v>5.2</v>
      </c>
      <c r="AT163" s="23">
        <v>5</v>
      </c>
      <c r="AU163" s="23">
        <v>4.8</v>
      </c>
      <c r="AV163" s="23">
        <v>4.7</v>
      </c>
      <c r="AW163" s="23">
        <v>4.5</v>
      </c>
      <c r="AX163" s="23">
        <v>4.3</v>
      </c>
      <c r="AY163" s="23">
        <v>4.2</v>
      </c>
      <c r="AZ163" s="23">
        <v>4</v>
      </c>
      <c r="BA163" s="23">
        <v>3.8</v>
      </c>
      <c r="BB163" s="23">
        <v>3.7</v>
      </c>
      <c r="BC163" s="23">
        <v>3.5</v>
      </c>
      <c r="BD163" s="23">
        <v>3.3</v>
      </c>
      <c r="BE163" s="23">
        <v>3.2</v>
      </c>
      <c r="BF163" s="23">
        <v>3</v>
      </c>
      <c r="BG163" s="23">
        <v>2.8</v>
      </c>
      <c r="BH163" s="23">
        <v>2.7</v>
      </c>
      <c r="BI163" s="23">
        <v>2.5</v>
      </c>
      <c r="BJ163" s="23">
        <v>2.2999999999999998</v>
      </c>
      <c r="BK163" s="23">
        <v>2.1</v>
      </c>
      <c r="BL163" s="23">
        <v>1.9</v>
      </c>
      <c r="BM163" s="23">
        <v>1.7</v>
      </c>
      <c r="BN163" s="23">
        <v>1.5</v>
      </c>
      <c r="BO163" s="23">
        <v>1.3</v>
      </c>
      <c r="BP163" s="23">
        <v>1</v>
      </c>
      <c r="BQ163" s="23">
        <v>0.8</v>
      </c>
      <c r="BR163" s="23">
        <v>0.6</v>
      </c>
      <c r="BS163" s="23">
        <v>0.4</v>
      </c>
      <c r="BT163" s="23">
        <v>0.2</v>
      </c>
      <c r="BU163" s="12"/>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2"/>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row>
    <row r="164" spans="1:165" s="20" customFormat="1" ht="21.95" customHeight="1" x14ac:dyDescent="0.5">
      <c r="A164" s="180"/>
      <c r="B164" s="179"/>
      <c r="C164" s="179"/>
      <c r="D164" s="173"/>
      <c r="E164" s="173"/>
      <c r="F164" s="157"/>
      <c r="G164" s="157"/>
      <c r="H164" s="15" t="s">
        <v>47</v>
      </c>
      <c r="I164" s="15"/>
      <c r="J164" s="15"/>
      <c r="K164" s="15"/>
      <c r="L164" s="15"/>
      <c r="M164" s="15"/>
      <c r="N164" s="15"/>
      <c r="O164" s="15"/>
      <c r="P164" s="15"/>
      <c r="Q164" s="15"/>
      <c r="R164" s="15"/>
      <c r="S164" s="15"/>
      <c r="T164" s="15"/>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23">
        <v>8.5</v>
      </c>
      <c r="AR164" s="23">
        <v>8.1999999999999993</v>
      </c>
      <c r="AS164" s="23">
        <v>7.8</v>
      </c>
      <c r="AT164" s="23">
        <v>7.5</v>
      </c>
      <c r="AU164" s="23">
        <v>7.2</v>
      </c>
      <c r="AV164" s="23">
        <v>6.8</v>
      </c>
      <c r="AW164" s="23">
        <v>6.5</v>
      </c>
      <c r="AX164" s="23">
        <v>6.3</v>
      </c>
      <c r="AY164" s="23">
        <v>6</v>
      </c>
      <c r="AZ164" s="23">
        <v>5.8</v>
      </c>
      <c r="BA164" s="23">
        <v>5.5</v>
      </c>
      <c r="BB164" s="23">
        <v>5.3</v>
      </c>
      <c r="BC164" s="23">
        <v>5</v>
      </c>
      <c r="BD164" s="23">
        <v>4.8</v>
      </c>
      <c r="BE164" s="23">
        <v>4.5</v>
      </c>
      <c r="BF164" s="23">
        <v>4.3</v>
      </c>
      <c r="BG164" s="23">
        <v>4</v>
      </c>
      <c r="BH164" s="23">
        <v>3.8</v>
      </c>
      <c r="BI164" s="23">
        <v>3.5</v>
      </c>
      <c r="BJ164" s="23">
        <v>3.2</v>
      </c>
      <c r="BK164" s="23">
        <v>2.9</v>
      </c>
      <c r="BL164" s="23">
        <v>2.6</v>
      </c>
      <c r="BM164" s="23">
        <v>2.2999999999999998</v>
      </c>
      <c r="BN164" s="23">
        <v>2</v>
      </c>
      <c r="BO164" s="23">
        <v>1.8</v>
      </c>
      <c r="BP164" s="23">
        <v>1.5</v>
      </c>
      <c r="BQ164" s="23">
        <v>1.2</v>
      </c>
      <c r="BR164" s="23">
        <v>0.9</v>
      </c>
      <c r="BS164" s="23">
        <v>0.6</v>
      </c>
      <c r="BT164" s="23">
        <v>0.3</v>
      </c>
      <c r="BU164" s="12"/>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2"/>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row>
    <row r="165" spans="1:165" s="20" customFormat="1" ht="21.95" customHeight="1" x14ac:dyDescent="0.5">
      <c r="A165" s="180"/>
      <c r="B165" s="179">
        <v>22951</v>
      </c>
      <c r="C165" s="179">
        <v>46539</v>
      </c>
      <c r="D165" s="173" t="s">
        <v>48</v>
      </c>
      <c r="E165" s="173">
        <v>45627</v>
      </c>
      <c r="F165" s="12" t="s">
        <v>12</v>
      </c>
      <c r="G165" s="12"/>
      <c r="H165" s="12"/>
      <c r="I165" s="12"/>
      <c r="J165" s="12"/>
      <c r="K165" s="12"/>
      <c r="L165" s="12"/>
      <c r="M165" s="12"/>
      <c r="N165" s="12"/>
      <c r="O165" s="12"/>
      <c r="P165" s="12"/>
      <c r="Q165" s="12"/>
      <c r="R165" s="12"/>
      <c r="S165" s="12"/>
      <c r="T165" s="12"/>
      <c r="U165" s="15"/>
      <c r="V165" s="15"/>
      <c r="W165" s="15"/>
      <c r="X165" s="15"/>
      <c r="Y165" s="15"/>
      <c r="Z165" s="15"/>
      <c r="AA165" s="15"/>
      <c r="AB165" s="15"/>
      <c r="AC165" s="15"/>
      <c r="AD165" s="15"/>
      <c r="AE165" s="15"/>
      <c r="AF165" s="15"/>
      <c r="AG165" s="15"/>
      <c r="AH165" s="15"/>
      <c r="AI165" s="15"/>
      <c r="AJ165" s="15"/>
      <c r="AK165" s="15"/>
      <c r="AL165" s="15"/>
      <c r="AM165" s="15"/>
      <c r="AN165" s="26"/>
      <c r="AO165" s="26"/>
      <c r="AP165" s="15"/>
      <c r="AQ165" s="13" t="s">
        <v>13</v>
      </c>
      <c r="AR165" s="13" t="s">
        <v>14</v>
      </c>
      <c r="AS165" s="13" t="s">
        <v>15</v>
      </c>
      <c r="AT165" s="13" t="s">
        <v>16</v>
      </c>
      <c r="AU165" s="13" t="s">
        <v>17</v>
      </c>
      <c r="AV165" s="13" t="s">
        <v>18</v>
      </c>
      <c r="AW165" s="13" t="s">
        <v>19</v>
      </c>
      <c r="AX165" s="13" t="s">
        <v>20</v>
      </c>
      <c r="AY165" s="13" t="s">
        <v>21</v>
      </c>
      <c r="AZ165" s="13" t="s">
        <v>22</v>
      </c>
      <c r="BA165" s="13" t="s">
        <v>23</v>
      </c>
      <c r="BB165" s="13" t="s">
        <v>24</v>
      </c>
      <c r="BC165" s="13" t="s">
        <v>25</v>
      </c>
      <c r="BD165" s="13" t="s">
        <v>26</v>
      </c>
      <c r="BE165" s="13" t="s">
        <v>27</v>
      </c>
      <c r="BF165" s="13" t="s">
        <v>28</v>
      </c>
      <c r="BG165" s="13" t="s">
        <v>29</v>
      </c>
      <c r="BH165" s="13" t="s">
        <v>30</v>
      </c>
      <c r="BI165" s="13" t="s">
        <v>31</v>
      </c>
      <c r="BJ165" s="13" t="s">
        <v>32</v>
      </c>
      <c r="BK165" s="13" t="s">
        <v>33</v>
      </c>
      <c r="BL165" s="13" t="s">
        <v>34</v>
      </c>
      <c r="BM165" s="13" t="s">
        <v>35</v>
      </c>
      <c r="BN165" s="13" t="s">
        <v>36</v>
      </c>
      <c r="BO165" s="13" t="s">
        <v>37</v>
      </c>
      <c r="BP165" s="13" t="s">
        <v>38</v>
      </c>
      <c r="BQ165" s="13" t="s">
        <v>39</v>
      </c>
      <c r="BR165" s="13" t="s">
        <v>40</v>
      </c>
      <c r="BS165" s="13" t="s">
        <v>49</v>
      </c>
      <c r="BT165" s="13" t="s">
        <v>50</v>
      </c>
      <c r="BU165" s="13" t="s">
        <v>51</v>
      </c>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2"/>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row>
    <row r="166" spans="1:165" s="20" customFormat="1" ht="21.95" customHeight="1" x14ac:dyDescent="0.5">
      <c r="A166" s="180"/>
      <c r="B166" s="179"/>
      <c r="C166" s="179"/>
      <c r="D166" s="173"/>
      <c r="E166" s="173"/>
      <c r="F166" s="157" t="s">
        <v>7</v>
      </c>
      <c r="G166" s="12" t="s">
        <v>42</v>
      </c>
      <c r="H166" s="6"/>
      <c r="I166" s="6"/>
      <c r="J166" s="6"/>
      <c r="K166" s="6"/>
      <c r="L166" s="6"/>
      <c r="M166" s="6"/>
      <c r="N166" s="6"/>
      <c r="O166" s="6"/>
      <c r="P166" s="6"/>
      <c r="Q166" s="6"/>
      <c r="R166" s="6"/>
      <c r="S166" s="6"/>
      <c r="T166" s="6"/>
      <c r="U166" s="15"/>
      <c r="V166" s="15"/>
      <c r="W166" s="15"/>
      <c r="X166" s="15"/>
      <c r="Y166" s="15"/>
      <c r="Z166" s="15"/>
      <c r="AA166" s="15"/>
      <c r="AB166" s="15"/>
      <c r="AC166" s="15"/>
      <c r="AD166" s="15"/>
      <c r="AE166" s="15"/>
      <c r="AF166" s="15"/>
      <c r="AG166" s="15"/>
      <c r="AH166" s="15"/>
      <c r="AI166" s="15"/>
      <c r="AJ166" s="15"/>
      <c r="AK166" s="15"/>
      <c r="AL166" s="15"/>
      <c r="AM166" s="15"/>
      <c r="AN166" s="26"/>
      <c r="AO166" s="26"/>
      <c r="AP166" s="15"/>
      <c r="AQ166" s="12"/>
      <c r="AR166" s="13">
        <v>30</v>
      </c>
      <c r="AS166" s="13">
        <v>29</v>
      </c>
      <c r="AT166" s="13">
        <v>28</v>
      </c>
      <c r="AU166" s="13">
        <v>27</v>
      </c>
      <c r="AV166" s="13">
        <v>26</v>
      </c>
      <c r="AW166" s="13">
        <v>25</v>
      </c>
      <c r="AX166" s="13">
        <v>24</v>
      </c>
      <c r="AY166" s="13">
        <v>23</v>
      </c>
      <c r="AZ166" s="13">
        <v>22</v>
      </c>
      <c r="BA166" s="13">
        <v>21</v>
      </c>
      <c r="BB166" s="13">
        <v>20</v>
      </c>
      <c r="BC166" s="13">
        <v>19</v>
      </c>
      <c r="BD166" s="13">
        <v>18</v>
      </c>
      <c r="BE166" s="13">
        <v>17</v>
      </c>
      <c r="BF166" s="13">
        <v>16</v>
      </c>
      <c r="BG166" s="13">
        <v>15</v>
      </c>
      <c r="BH166" s="13">
        <v>14</v>
      </c>
      <c r="BI166" s="13">
        <v>13</v>
      </c>
      <c r="BJ166" s="13">
        <v>12</v>
      </c>
      <c r="BK166" s="13">
        <v>11</v>
      </c>
      <c r="BL166" s="13">
        <v>10</v>
      </c>
      <c r="BM166" s="13">
        <v>9</v>
      </c>
      <c r="BN166" s="13">
        <v>8</v>
      </c>
      <c r="BO166" s="13">
        <v>7</v>
      </c>
      <c r="BP166" s="13">
        <v>6</v>
      </c>
      <c r="BQ166" s="13">
        <v>5</v>
      </c>
      <c r="BR166" s="13">
        <v>4</v>
      </c>
      <c r="BS166" s="13">
        <v>3</v>
      </c>
      <c r="BT166" s="13">
        <v>2</v>
      </c>
      <c r="BU166" s="13">
        <v>1</v>
      </c>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2"/>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row>
    <row r="167" spans="1:165" s="20" customFormat="1" ht="21.95" customHeight="1" x14ac:dyDescent="0.5">
      <c r="A167" s="180"/>
      <c r="B167" s="179"/>
      <c r="C167" s="179"/>
      <c r="D167" s="173"/>
      <c r="E167" s="173"/>
      <c r="F167" s="157"/>
      <c r="G167" s="15" t="s">
        <v>43</v>
      </c>
      <c r="H167" s="12"/>
      <c r="I167" s="12"/>
      <c r="J167" s="12"/>
      <c r="K167" s="12"/>
      <c r="L167" s="12"/>
      <c r="M167" s="12"/>
      <c r="N167" s="12"/>
      <c r="O167" s="12"/>
      <c r="P167" s="12"/>
      <c r="Q167" s="12"/>
      <c r="R167" s="12"/>
      <c r="S167" s="12"/>
      <c r="T167" s="12"/>
      <c r="U167" s="15"/>
      <c r="V167" s="15"/>
      <c r="W167" s="15"/>
      <c r="X167" s="15"/>
      <c r="Y167" s="15"/>
      <c r="Z167" s="15"/>
      <c r="AA167" s="15"/>
      <c r="AB167" s="15"/>
      <c r="AC167" s="15"/>
      <c r="AD167" s="15"/>
      <c r="AE167" s="15"/>
      <c r="AF167" s="15"/>
      <c r="AG167" s="15"/>
      <c r="AH167" s="15"/>
      <c r="AI167" s="15"/>
      <c r="AJ167" s="15"/>
      <c r="AK167" s="15"/>
      <c r="AL167" s="15"/>
      <c r="AM167" s="15"/>
      <c r="AN167" s="26"/>
      <c r="AO167" s="26"/>
      <c r="AP167" s="15"/>
      <c r="AQ167" s="12"/>
      <c r="AR167" s="22">
        <v>13.6</v>
      </c>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2"/>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row>
    <row r="168" spans="1:165" s="20" customFormat="1" ht="21.95" customHeight="1" x14ac:dyDescent="0.5">
      <c r="A168" s="180"/>
      <c r="B168" s="179"/>
      <c r="C168" s="179"/>
      <c r="D168" s="173"/>
      <c r="E168" s="173"/>
      <c r="F168" s="157"/>
      <c r="G168" s="157" t="s">
        <v>44</v>
      </c>
      <c r="H168" s="12" t="s">
        <v>45</v>
      </c>
      <c r="I168" s="12"/>
      <c r="J168" s="12"/>
      <c r="K168" s="12"/>
      <c r="L168" s="12"/>
      <c r="M168" s="12"/>
      <c r="N168" s="12"/>
      <c r="O168" s="12"/>
      <c r="P168" s="12"/>
      <c r="Q168" s="12"/>
      <c r="R168" s="12"/>
      <c r="S168" s="12"/>
      <c r="T168" s="12"/>
      <c r="U168" s="15"/>
      <c r="V168" s="15"/>
      <c r="W168" s="15"/>
      <c r="X168" s="15"/>
      <c r="Y168" s="15"/>
      <c r="Z168" s="15"/>
      <c r="AA168" s="15"/>
      <c r="AB168" s="15"/>
      <c r="AC168" s="15"/>
      <c r="AD168" s="15"/>
      <c r="AE168" s="15"/>
      <c r="AF168" s="15"/>
      <c r="AG168" s="15"/>
      <c r="AH168" s="15"/>
      <c r="AI168" s="15"/>
      <c r="AJ168" s="15"/>
      <c r="AK168" s="15"/>
      <c r="AL168" s="15"/>
      <c r="AM168" s="15"/>
      <c r="AN168" s="26"/>
      <c r="AO168" s="26"/>
      <c r="AP168" s="15"/>
      <c r="AQ168" s="12"/>
      <c r="AR168" s="23">
        <v>2.5</v>
      </c>
      <c r="AS168" s="23">
        <v>2.4</v>
      </c>
      <c r="AT168" s="23">
        <v>2.2999999999999998</v>
      </c>
      <c r="AU168" s="23">
        <v>2.2999999999999998</v>
      </c>
      <c r="AV168" s="23">
        <v>2.2000000000000002</v>
      </c>
      <c r="AW168" s="23">
        <v>2.1</v>
      </c>
      <c r="AX168" s="23">
        <v>2</v>
      </c>
      <c r="AY168" s="23">
        <v>1.8</v>
      </c>
      <c r="AZ168" s="23">
        <v>1.7</v>
      </c>
      <c r="BA168" s="23">
        <v>1.5</v>
      </c>
      <c r="BB168" s="23">
        <v>1.3</v>
      </c>
      <c r="BC168" s="23">
        <v>1.2</v>
      </c>
      <c r="BD168" s="23">
        <v>1</v>
      </c>
      <c r="BE168" s="23">
        <v>0.8</v>
      </c>
      <c r="BF168" s="23">
        <v>0.7</v>
      </c>
      <c r="BG168" s="23">
        <v>0.5</v>
      </c>
      <c r="BH168" s="23">
        <v>0.3</v>
      </c>
      <c r="BI168" s="23">
        <v>0.2</v>
      </c>
      <c r="BJ168" s="23">
        <v>0</v>
      </c>
      <c r="BK168" s="23">
        <v>0</v>
      </c>
      <c r="BL168" s="23">
        <v>0</v>
      </c>
      <c r="BM168" s="23">
        <v>0</v>
      </c>
      <c r="BN168" s="23">
        <v>0</v>
      </c>
      <c r="BO168" s="23">
        <v>0</v>
      </c>
      <c r="BP168" s="23">
        <v>0</v>
      </c>
      <c r="BQ168" s="23">
        <v>0</v>
      </c>
      <c r="BR168" s="23">
        <v>0</v>
      </c>
      <c r="BS168" s="23">
        <v>0</v>
      </c>
      <c r="BT168" s="23">
        <v>0</v>
      </c>
      <c r="BU168" s="23">
        <v>0</v>
      </c>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2"/>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row>
    <row r="169" spans="1:165" s="20" customFormat="1" ht="21.95" customHeight="1" x14ac:dyDescent="0.5">
      <c r="A169" s="180"/>
      <c r="B169" s="179"/>
      <c r="C169" s="179"/>
      <c r="D169" s="173"/>
      <c r="E169" s="173"/>
      <c r="F169" s="157"/>
      <c r="G169" s="157"/>
      <c r="H169" s="15" t="s">
        <v>46</v>
      </c>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26"/>
      <c r="AO169" s="26"/>
      <c r="AP169" s="15"/>
      <c r="AQ169" s="12"/>
      <c r="AR169" s="23">
        <v>5.5</v>
      </c>
      <c r="AS169" s="23">
        <v>5.3</v>
      </c>
      <c r="AT169" s="23">
        <v>5.2</v>
      </c>
      <c r="AU169" s="23">
        <v>5</v>
      </c>
      <c r="AV169" s="23">
        <v>4.8</v>
      </c>
      <c r="AW169" s="23">
        <v>4.7</v>
      </c>
      <c r="AX169" s="23">
        <v>4.5</v>
      </c>
      <c r="AY169" s="23">
        <v>4.3</v>
      </c>
      <c r="AZ169" s="23">
        <v>4.2</v>
      </c>
      <c r="BA169" s="23">
        <v>4</v>
      </c>
      <c r="BB169" s="23">
        <v>3.8</v>
      </c>
      <c r="BC169" s="23">
        <v>3.7</v>
      </c>
      <c r="BD169" s="23">
        <v>3.5</v>
      </c>
      <c r="BE169" s="23">
        <v>3.3</v>
      </c>
      <c r="BF169" s="23">
        <v>3.2</v>
      </c>
      <c r="BG169" s="23">
        <v>3</v>
      </c>
      <c r="BH169" s="23">
        <v>2.8</v>
      </c>
      <c r="BI169" s="23">
        <v>2.7</v>
      </c>
      <c r="BJ169" s="23">
        <v>2.5</v>
      </c>
      <c r="BK169" s="23">
        <v>2.2999999999999998</v>
      </c>
      <c r="BL169" s="23">
        <v>2.1</v>
      </c>
      <c r="BM169" s="23">
        <v>1.9</v>
      </c>
      <c r="BN169" s="23">
        <v>1.7</v>
      </c>
      <c r="BO169" s="23">
        <v>1.5</v>
      </c>
      <c r="BP169" s="23">
        <v>1.3</v>
      </c>
      <c r="BQ169" s="23">
        <v>1</v>
      </c>
      <c r="BR169" s="23">
        <v>0.8</v>
      </c>
      <c r="BS169" s="23">
        <v>0.6</v>
      </c>
      <c r="BT169" s="23">
        <v>0.4</v>
      </c>
      <c r="BU169" s="23">
        <v>0.2</v>
      </c>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2"/>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row>
    <row r="170" spans="1:165" s="20" customFormat="1" ht="21.95" customHeight="1" x14ac:dyDescent="0.5">
      <c r="A170" s="180"/>
      <c r="B170" s="179"/>
      <c r="C170" s="179"/>
      <c r="D170" s="173"/>
      <c r="E170" s="173"/>
      <c r="F170" s="157"/>
      <c r="G170" s="157"/>
      <c r="H170" s="15" t="s">
        <v>47</v>
      </c>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26"/>
      <c r="AO170" s="26"/>
      <c r="AP170" s="15"/>
      <c r="AQ170" s="12"/>
      <c r="AR170" s="23">
        <v>8.5</v>
      </c>
      <c r="AS170" s="23">
        <v>8.1999999999999993</v>
      </c>
      <c r="AT170" s="23">
        <v>7.8</v>
      </c>
      <c r="AU170" s="23">
        <v>7.5</v>
      </c>
      <c r="AV170" s="23">
        <v>7.2</v>
      </c>
      <c r="AW170" s="23">
        <v>6.8</v>
      </c>
      <c r="AX170" s="23">
        <v>6.5</v>
      </c>
      <c r="AY170" s="23">
        <v>6.3</v>
      </c>
      <c r="AZ170" s="23">
        <v>6</v>
      </c>
      <c r="BA170" s="23">
        <v>5.8</v>
      </c>
      <c r="BB170" s="23">
        <v>5.5</v>
      </c>
      <c r="BC170" s="23">
        <v>5.3</v>
      </c>
      <c r="BD170" s="23">
        <v>5</v>
      </c>
      <c r="BE170" s="23">
        <v>4.8</v>
      </c>
      <c r="BF170" s="23">
        <v>4.5</v>
      </c>
      <c r="BG170" s="23">
        <v>4.3</v>
      </c>
      <c r="BH170" s="23">
        <v>4</v>
      </c>
      <c r="BI170" s="23">
        <v>3.8</v>
      </c>
      <c r="BJ170" s="23">
        <v>3.5</v>
      </c>
      <c r="BK170" s="23">
        <v>3.2</v>
      </c>
      <c r="BL170" s="23">
        <v>2.9</v>
      </c>
      <c r="BM170" s="23">
        <v>2.6</v>
      </c>
      <c r="BN170" s="23">
        <v>2.2999999999999998</v>
      </c>
      <c r="BO170" s="23">
        <v>2</v>
      </c>
      <c r="BP170" s="23">
        <v>1.8</v>
      </c>
      <c r="BQ170" s="23">
        <v>1.5</v>
      </c>
      <c r="BR170" s="23">
        <v>1.2</v>
      </c>
      <c r="BS170" s="23">
        <v>0.9</v>
      </c>
      <c r="BT170" s="23">
        <v>0.6</v>
      </c>
      <c r="BU170" s="23">
        <v>0.3</v>
      </c>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2"/>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row>
    <row r="171" spans="1:165" s="20" customFormat="1" ht="21.95" customHeight="1" x14ac:dyDescent="0.5">
      <c r="A171" s="180"/>
      <c r="B171" s="179">
        <v>22981</v>
      </c>
      <c r="C171" s="179">
        <v>46569</v>
      </c>
      <c r="D171" s="173" t="s">
        <v>48</v>
      </c>
      <c r="E171" s="173">
        <v>45658</v>
      </c>
      <c r="F171" s="12" t="s">
        <v>12</v>
      </c>
      <c r="G171" s="15" t="s">
        <v>43</v>
      </c>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26"/>
      <c r="AO171" s="26"/>
      <c r="AP171" s="15"/>
      <c r="AQ171" s="23"/>
      <c r="AR171" s="13" t="s">
        <v>13</v>
      </c>
      <c r="AS171" s="13" t="s">
        <v>14</v>
      </c>
      <c r="AT171" s="13" t="s">
        <v>15</v>
      </c>
      <c r="AU171" s="13" t="s">
        <v>16</v>
      </c>
      <c r="AV171" s="13" t="s">
        <v>17</v>
      </c>
      <c r="AW171" s="13" t="s">
        <v>18</v>
      </c>
      <c r="AX171" s="13" t="s">
        <v>19</v>
      </c>
      <c r="AY171" s="13" t="s">
        <v>20</v>
      </c>
      <c r="AZ171" s="13" t="s">
        <v>21</v>
      </c>
      <c r="BA171" s="13" t="s">
        <v>22</v>
      </c>
      <c r="BB171" s="13" t="s">
        <v>23</v>
      </c>
      <c r="BC171" s="13" t="s">
        <v>24</v>
      </c>
      <c r="BD171" s="13" t="s">
        <v>25</v>
      </c>
      <c r="BE171" s="13" t="s">
        <v>26</v>
      </c>
      <c r="BF171" s="13" t="s">
        <v>27</v>
      </c>
      <c r="BG171" s="13" t="s">
        <v>28</v>
      </c>
      <c r="BH171" s="13" t="s">
        <v>29</v>
      </c>
      <c r="BI171" s="13" t="s">
        <v>30</v>
      </c>
      <c r="BJ171" s="13" t="s">
        <v>31</v>
      </c>
      <c r="BK171" s="13" t="s">
        <v>32</v>
      </c>
      <c r="BL171" s="13" t="s">
        <v>33</v>
      </c>
      <c r="BM171" s="13" t="s">
        <v>34</v>
      </c>
      <c r="BN171" s="13" t="s">
        <v>35</v>
      </c>
      <c r="BO171" s="13" t="s">
        <v>36</v>
      </c>
      <c r="BP171" s="13" t="s">
        <v>37</v>
      </c>
      <c r="BQ171" s="13" t="s">
        <v>38</v>
      </c>
      <c r="BR171" s="13" t="s">
        <v>39</v>
      </c>
      <c r="BS171" s="13" t="s">
        <v>40</v>
      </c>
      <c r="BT171" s="13" t="s">
        <v>49</v>
      </c>
      <c r="BU171" s="13" t="s">
        <v>50</v>
      </c>
      <c r="BV171" s="13" t="s">
        <v>51</v>
      </c>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2"/>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row>
    <row r="172" spans="1:165" s="20" customFormat="1" ht="21.95" customHeight="1" x14ac:dyDescent="0.5">
      <c r="A172" s="180"/>
      <c r="B172" s="179"/>
      <c r="C172" s="179"/>
      <c r="D172" s="173"/>
      <c r="E172" s="173"/>
      <c r="F172" s="157" t="s">
        <v>7</v>
      </c>
      <c r="G172" s="12" t="s">
        <v>42</v>
      </c>
      <c r="H172" s="6"/>
      <c r="I172" s="6"/>
      <c r="J172" s="6"/>
      <c r="K172" s="6"/>
      <c r="L172" s="6"/>
      <c r="M172" s="6"/>
      <c r="N172" s="6"/>
      <c r="O172" s="6"/>
      <c r="P172" s="6"/>
      <c r="Q172" s="6"/>
      <c r="R172" s="6"/>
      <c r="S172" s="6"/>
      <c r="T172" s="6"/>
      <c r="U172" s="15"/>
      <c r="V172" s="15"/>
      <c r="W172" s="15"/>
      <c r="X172" s="15"/>
      <c r="Y172" s="15"/>
      <c r="Z172" s="15"/>
      <c r="AA172" s="15"/>
      <c r="AB172" s="15"/>
      <c r="AC172" s="15"/>
      <c r="AD172" s="15"/>
      <c r="AE172" s="15"/>
      <c r="AF172" s="15"/>
      <c r="AG172" s="15"/>
      <c r="AH172" s="15"/>
      <c r="AI172" s="15"/>
      <c r="AJ172" s="15"/>
      <c r="AK172" s="15"/>
      <c r="AL172" s="15"/>
      <c r="AM172" s="15"/>
      <c r="AN172" s="26"/>
      <c r="AO172" s="26"/>
      <c r="AP172" s="15"/>
      <c r="AQ172" s="26"/>
      <c r="AR172" s="12"/>
      <c r="AS172" s="13">
        <v>30</v>
      </c>
      <c r="AT172" s="13">
        <v>29</v>
      </c>
      <c r="AU172" s="13">
        <v>28</v>
      </c>
      <c r="AV172" s="13">
        <v>27</v>
      </c>
      <c r="AW172" s="13">
        <v>26</v>
      </c>
      <c r="AX172" s="13">
        <v>25</v>
      </c>
      <c r="AY172" s="13">
        <v>24</v>
      </c>
      <c r="AZ172" s="13">
        <v>23</v>
      </c>
      <c r="BA172" s="13">
        <v>22</v>
      </c>
      <c r="BB172" s="13">
        <v>21</v>
      </c>
      <c r="BC172" s="13">
        <v>20</v>
      </c>
      <c r="BD172" s="13">
        <v>19</v>
      </c>
      <c r="BE172" s="13">
        <v>18</v>
      </c>
      <c r="BF172" s="13">
        <v>17</v>
      </c>
      <c r="BG172" s="13">
        <v>16</v>
      </c>
      <c r="BH172" s="13">
        <v>15</v>
      </c>
      <c r="BI172" s="13">
        <v>14</v>
      </c>
      <c r="BJ172" s="13">
        <v>13</v>
      </c>
      <c r="BK172" s="13">
        <v>12</v>
      </c>
      <c r="BL172" s="13">
        <v>11</v>
      </c>
      <c r="BM172" s="13">
        <v>10</v>
      </c>
      <c r="BN172" s="13">
        <v>9</v>
      </c>
      <c r="BO172" s="13">
        <v>8</v>
      </c>
      <c r="BP172" s="13">
        <v>7</v>
      </c>
      <c r="BQ172" s="13">
        <v>6</v>
      </c>
      <c r="BR172" s="13">
        <v>5</v>
      </c>
      <c r="BS172" s="13">
        <v>4</v>
      </c>
      <c r="BT172" s="13">
        <v>3</v>
      </c>
      <c r="BU172" s="13">
        <v>2</v>
      </c>
      <c r="BV172" s="13">
        <v>1</v>
      </c>
      <c r="BW172" s="13"/>
      <c r="BX172" s="13"/>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2"/>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row>
    <row r="173" spans="1:165" s="20" customFormat="1" ht="21.95" customHeight="1" x14ac:dyDescent="0.5">
      <c r="A173" s="180"/>
      <c r="B173" s="179"/>
      <c r="C173" s="179"/>
      <c r="D173" s="173"/>
      <c r="E173" s="173"/>
      <c r="F173" s="157"/>
      <c r="G173" s="157" t="s">
        <v>44</v>
      </c>
      <c r="H173" s="12" t="s">
        <v>45</v>
      </c>
      <c r="I173" s="12"/>
      <c r="J173" s="12"/>
      <c r="K173" s="12"/>
      <c r="L173" s="12"/>
      <c r="M173" s="12"/>
      <c r="N173" s="12"/>
      <c r="O173" s="12"/>
      <c r="P173" s="12"/>
      <c r="Q173" s="12"/>
      <c r="R173" s="12"/>
      <c r="S173" s="12"/>
      <c r="T173" s="12"/>
      <c r="U173" s="15"/>
      <c r="V173" s="15"/>
      <c r="W173" s="15"/>
      <c r="X173" s="15"/>
      <c r="Y173" s="15"/>
      <c r="Z173" s="15"/>
      <c r="AA173" s="15"/>
      <c r="AB173" s="15"/>
      <c r="AC173" s="15"/>
      <c r="AD173" s="15"/>
      <c r="AE173" s="15"/>
      <c r="AF173" s="15"/>
      <c r="AG173" s="15"/>
      <c r="AH173" s="15"/>
      <c r="AI173" s="15"/>
      <c r="AJ173" s="15"/>
      <c r="AK173" s="15"/>
      <c r="AL173" s="15"/>
      <c r="AM173" s="15"/>
      <c r="AN173" s="26"/>
      <c r="AO173" s="26"/>
      <c r="AP173" s="15"/>
      <c r="AQ173" s="26"/>
      <c r="AR173" s="12"/>
      <c r="AS173" s="23">
        <v>2.5</v>
      </c>
      <c r="AT173" s="23">
        <v>2.4</v>
      </c>
      <c r="AU173" s="23">
        <v>2.2999999999999998</v>
      </c>
      <c r="AV173" s="23">
        <v>2.2999999999999998</v>
      </c>
      <c r="AW173" s="23">
        <v>2.2000000000000002</v>
      </c>
      <c r="AX173" s="23">
        <v>2.1</v>
      </c>
      <c r="AY173" s="23">
        <v>2</v>
      </c>
      <c r="AZ173" s="23">
        <v>1.8</v>
      </c>
      <c r="BA173" s="23">
        <v>1.7</v>
      </c>
      <c r="BB173" s="23">
        <v>1.5</v>
      </c>
      <c r="BC173" s="23">
        <v>1.3</v>
      </c>
      <c r="BD173" s="23">
        <v>1.2</v>
      </c>
      <c r="BE173" s="23">
        <v>1</v>
      </c>
      <c r="BF173" s="23">
        <v>0.8</v>
      </c>
      <c r="BG173" s="23">
        <v>0.7</v>
      </c>
      <c r="BH173" s="23">
        <v>0.5</v>
      </c>
      <c r="BI173" s="23">
        <v>0.3</v>
      </c>
      <c r="BJ173" s="23">
        <v>0.2</v>
      </c>
      <c r="BK173" s="23">
        <v>0</v>
      </c>
      <c r="BL173" s="23">
        <v>0</v>
      </c>
      <c r="BM173" s="23">
        <v>0</v>
      </c>
      <c r="BN173" s="23">
        <v>0</v>
      </c>
      <c r="BO173" s="23">
        <v>0</v>
      </c>
      <c r="BP173" s="23">
        <v>0</v>
      </c>
      <c r="BQ173" s="23">
        <v>0</v>
      </c>
      <c r="BR173" s="23">
        <v>0</v>
      </c>
      <c r="BS173" s="23">
        <v>0</v>
      </c>
      <c r="BT173" s="23">
        <v>0</v>
      </c>
      <c r="BU173" s="23">
        <v>0</v>
      </c>
      <c r="BV173" s="23">
        <v>0</v>
      </c>
      <c r="BW173" s="12"/>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2"/>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row>
    <row r="174" spans="1:165" s="20" customFormat="1" ht="21.95" customHeight="1" x14ac:dyDescent="0.5">
      <c r="A174" s="180"/>
      <c r="B174" s="179"/>
      <c r="C174" s="179"/>
      <c r="D174" s="173"/>
      <c r="E174" s="173"/>
      <c r="F174" s="157"/>
      <c r="G174" s="157"/>
      <c r="H174" s="15" t="s">
        <v>46</v>
      </c>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26"/>
      <c r="AO174" s="26"/>
      <c r="AP174" s="15"/>
      <c r="AQ174" s="26"/>
      <c r="AR174" s="12"/>
      <c r="AS174" s="23">
        <v>5.5</v>
      </c>
      <c r="AT174" s="23">
        <v>5.3</v>
      </c>
      <c r="AU174" s="23">
        <v>5.2</v>
      </c>
      <c r="AV174" s="23">
        <v>5</v>
      </c>
      <c r="AW174" s="23">
        <v>4.8</v>
      </c>
      <c r="AX174" s="23">
        <v>4.7</v>
      </c>
      <c r="AY174" s="23">
        <v>4.5</v>
      </c>
      <c r="AZ174" s="23">
        <v>4.3</v>
      </c>
      <c r="BA174" s="23">
        <v>4.2</v>
      </c>
      <c r="BB174" s="23">
        <v>4</v>
      </c>
      <c r="BC174" s="23">
        <v>3.8</v>
      </c>
      <c r="BD174" s="23">
        <v>3.7</v>
      </c>
      <c r="BE174" s="23">
        <v>3.5</v>
      </c>
      <c r="BF174" s="23">
        <v>3.3</v>
      </c>
      <c r="BG174" s="23">
        <v>3.2</v>
      </c>
      <c r="BH174" s="23">
        <v>3</v>
      </c>
      <c r="BI174" s="23">
        <v>2.8</v>
      </c>
      <c r="BJ174" s="23">
        <v>2.7</v>
      </c>
      <c r="BK174" s="23">
        <v>2.5</v>
      </c>
      <c r="BL174" s="23">
        <v>2.2999999999999998</v>
      </c>
      <c r="BM174" s="23">
        <v>2.1</v>
      </c>
      <c r="BN174" s="23">
        <v>1.9</v>
      </c>
      <c r="BO174" s="23">
        <v>1.7</v>
      </c>
      <c r="BP174" s="23">
        <v>1.5</v>
      </c>
      <c r="BQ174" s="23">
        <v>1.3</v>
      </c>
      <c r="BR174" s="23">
        <v>1</v>
      </c>
      <c r="BS174" s="23">
        <v>0.8</v>
      </c>
      <c r="BT174" s="23">
        <v>0.6</v>
      </c>
      <c r="BU174" s="23">
        <v>0.4</v>
      </c>
      <c r="BV174" s="23">
        <v>0.2</v>
      </c>
      <c r="BW174" s="12"/>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2"/>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row>
    <row r="175" spans="1:165" s="20" customFormat="1" ht="21.95" customHeight="1" x14ac:dyDescent="0.5">
      <c r="A175" s="180"/>
      <c r="B175" s="179"/>
      <c r="C175" s="179"/>
      <c r="D175" s="173"/>
      <c r="E175" s="173"/>
      <c r="F175" s="157"/>
      <c r="G175" s="157"/>
      <c r="H175" s="15" t="s">
        <v>47</v>
      </c>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26"/>
      <c r="AO175" s="26"/>
      <c r="AP175" s="15"/>
      <c r="AQ175" s="26"/>
      <c r="AR175" s="12"/>
      <c r="AS175" s="23">
        <v>8.5</v>
      </c>
      <c r="AT175" s="23">
        <v>8.1999999999999993</v>
      </c>
      <c r="AU175" s="23">
        <v>7.8</v>
      </c>
      <c r="AV175" s="23">
        <v>7.5</v>
      </c>
      <c r="AW175" s="23">
        <v>7.2</v>
      </c>
      <c r="AX175" s="23">
        <v>6.8</v>
      </c>
      <c r="AY175" s="23">
        <v>6.5</v>
      </c>
      <c r="AZ175" s="23">
        <v>6.3</v>
      </c>
      <c r="BA175" s="23">
        <v>6</v>
      </c>
      <c r="BB175" s="23">
        <v>5.8</v>
      </c>
      <c r="BC175" s="23">
        <v>5.5</v>
      </c>
      <c r="BD175" s="23">
        <v>5.3</v>
      </c>
      <c r="BE175" s="23">
        <v>5</v>
      </c>
      <c r="BF175" s="23">
        <v>4.8</v>
      </c>
      <c r="BG175" s="23">
        <v>4.5</v>
      </c>
      <c r="BH175" s="23">
        <v>4.3</v>
      </c>
      <c r="BI175" s="23">
        <v>4</v>
      </c>
      <c r="BJ175" s="23">
        <v>3.8</v>
      </c>
      <c r="BK175" s="23">
        <v>3.5</v>
      </c>
      <c r="BL175" s="23">
        <v>3.2</v>
      </c>
      <c r="BM175" s="23">
        <v>2.9</v>
      </c>
      <c r="BN175" s="23">
        <v>2.6</v>
      </c>
      <c r="BO175" s="23">
        <v>2.2999999999999998</v>
      </c>
      <c r="BP175" s="23">
        <v>2</v>
      </c>
      <c r="BQ175" s="23">
        <v>1.8</v>
      </c>
      <c r="BR175" s="23">
        <v>1.5</v>
      </c>
      <c r="BS175" s="23">
        <v>1.2</v>
      </c>
      <c r="BT175" s="23">
        <v>0.9</v>
      </c>
      <c r="BU175" s="23">
        <v>0.6</v>
      </c>
      <c r="BV175" s="23">
        <v>0.3</v>
      </c>
      <c r="BW175" s="12"/>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2"/>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row>
    <row r="176" spans="1:165" s="20" customFormat="1" ht="21.95" customHeight="1" x14ac:dyDescent="0.5">
      <c r="A176" s="180">
        <v>1963</v>
      </c>
      <c r="B176" s="179">
        <v>23012</v>
      </c>
      <c r="C176" s="179">
        <v>46692</v>
      </c>
      <c r="D176" s="173" t="s">
        <v>48</v>
      </c>
      <c r="E176" s="173">
        <v>45689</v>
      </c>
      <c r="F176" s="12" t="s">
        <v>12</v>
      </c>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26"/>
      <c r="AO176" s="26"/>
      <c r="AP176" s="15"/>
      <c r="AQ176" s="26"/>
      <c r="AR176" s="23"/>
      <c r="AS176" s="13" t="s">
        <v>13</v>
      </c>
      <c r="AT176" s="13" t="s">
        <v>14</v>
      </c>
      <c r="AU176" s="13" t="s">
        <v>15</v>
      </c>
      <c r="AV176" s="13" t="s">
        <v>16</v>
      </c>
      <c r="AW176" s="13" t="s">
        <v>17</v>
      </c>
      <c r="AX176" s="13" t="s">
        <v>18</v>
      </c>
      <c r="AY176" s="13" t="s">
        <v>19</v>
      </c>
      <c r="AZ176" s="13" t="s">
        <v>20</v>
      </c>
      <c r="BA176" s="13" t="s">
        <v>21</v>
      </c>
      <c r="BB176" s="13" t="s">
        <v>22</v>
      </c>
      <c r="BC176" s="13" t="s">
        <v>23</v>
      </c>
      <c r="BD176" s="13" t="s">
        <v>24</v>
      </c>
      <c r="BE176" s="13" t="s">
        <v>25</v>
      </c>
      <c r="BF176" s="13" t="s">
        <v>26</v>
      </c>
      <c r="BG176" s="13" t="s">
        <v>27</v>
      </c>
      <c r="BH176" s="13" t="s">
        <v>28</v>
      </c>
      <c r="BI176" s="13" t="s">
        <v>29</v>
      </c>
      <c r="BJ176" s="13" t="s">
        <v>30</v>
      </c>
      <c r="BK176" s="13" t="s">
        <v>31</v>
      </c>
      <c r="BL176" s="13" t="s">
        <v>32</v>
      </c>
      <c r="BM176" s="13" t="s">
        <v>33</v>
      </c>
      <c r="BN176" s="13" t="s">
        <v>34</v>
      </c>
      <c r="BO176" s="13" t="s">
        <v>35</v>
      </c>
      <c r="BP176" s="13" t="s">
        <v>36</v>
      </c>
      <c r="BQ176" s="13" t="s">
        <v>37</v>
      </c>
      <c r="BR176" s="13" t="s">
        <v>38</v>
      </c>
      <c r="BS176" s="13" t="s">
        <v>39</v>
      </c>
      <c r="BT176" s="13" t="s">
        <v>40</v>
      </c>
      <c r="BU176" s="13" t="s">
        <v>49</v>
      </c>
      <c r="BV176" s="13" t="s">
        <v>50</v>
      </c>
      <c r="BW176" s="13" t="s">
        <v>51</v>
      </c>
      <c r="BX176" s="13" t="s">
        <v>52</v>
      </c>
      <c r="BY176" s="13" t="s">
        <v>53</v>
      </c>
      <c r="BZ176" s="13" t="s">
        <v>54</v>
      </c>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2"/>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row>
    <row r="177" spans="1:165" s="20" customFormat="1" ht="21.95" customHeight="1" x14ac:dyDescent="0.5">
      <c r="A177" s="180"/>
      <c r="B177" s="179"/>
      <c r="C177" s="179"/>
      <c r="D177" s="173"/>
      <c r="E177" s="173"/>
      <c r="F177" s="157" t="s">
        <v>7</v>
      </c>
      <c r="G177" s="12" t="s">
        <v>42</v>
      </c>
      <c r="H177" s="6"/>
      <c r="I177" s="6"/>
      <c r="J177" s="6"/>
      <c r="K177" s="6"/>
      <c r="L177" s="6"/>
      <c r="M177" s="6"/>
      <c r="N177" s="6"/>
      <c r="O177" s="6"/>
      <c r="P177" s="6"/>
      <c r="Q177" s="6"/>
      <c r="R177" s="6"/>
      <c r="S177" s="6"/>
      <c r="T177" s="6"/>
      <c r="U177" s="15"/>
      <c r="V177" s="15"/>
      <c r="W177" s="15"/>
      <c r="X177" s="15"/>
      <c r="Y177" s="15"/>
      <c r="Z177" s="15"/>
      <c r="AA177" s="15"/>
      <c r="AB177" s="15"/>
      <c r="AC177" s="15"/>
      <c r="AD177" s="15"/>
      <c r="AE177" s="15"/>
      <c r="AF177" s="12"/>
      <c r="AG177" s="12"/>
      <c r="AH177" s="12"/>
      <c r="AI177" s="12"/>
      <c r="AJ177" s="12"/>
      <c r="AK177" s="12"/>
      <c r="AL177" s="12"/>
      <c r="AM177" s="12"/>
      <c r="AN177" s="12"/>
      <c r="AO177" s="12"/>
      <c r="AP177" s="12"/>
      <c r="AQ177" s="12"/>
      <c r="AR177" s="12"/>
      <c r="AS177" s="12"/>
      <c r="AT177" s="13">
        <v>33</v>
      </c>
      <c r="AU177" s="13">
        <v>32</v>
      </c>
      <c r="AV177" s="13">
        <v>31</v>
      </c>
      <c r="AW177" s="13">
        <v>30</v>
      </c>
      <c r="AX177" s="13">
        <v>29</v>
      </c>
      <c r="AY177" s="13">
        <v>28</v>
      </c>
      <c r="AZ177" s="13">
        <v>27</v>
      </c>
      <c r="BA177" s="13">
        <v>26</v>
      </c>
      <c r="BB177" s="13">
        <v>25</v>
      </c>
      <c r="BC177" s="13">
        <v>24</v>
      </c>
      <c r="BD177" s="13">
        <v>23</v>
      </c>
      <c r="BE177" s="13">
        <v>22</v>
      </c>
      <c r="BF177" s="13">
        <v>21</v>
      </c>
      <c r="BG177" s="13">
        <v>20</v>
      </c>
      <c r="BH177" s="13">
        <v>19</v>
      </c>
      <c r="BI177" s="13">
        <v>18</v>
      </c>
      <c r="BJ177" s="13">
        <v>17</v>
      </c>
      <c r="BK177" s="13">
        <v>16</v>
      </c>
      <c r="BL177" s="13">
        <v>15</v>
      </c>
      <c r="BM177" s="13">
        <v>14</v>
      </c>
      <c r="BN177" s="13">
        <v>13</v>
      </c>
      <c r="BO177" s="13">
        <v>12</v>
      </c>
      <c r="BP177" s="13">
        <v>11</v>
      </c>
      <c r="BQ177" s="13">
        <v>10</v>
      </c>
      <c r="BR177" s="13">
        <v>9</v>
      </c>
      <c r="BS177" s="13">
        <v>8</v>
      </c>
      <c r="BT177" s="13">
        <v>7</v>
      </c>
      <c r="BU177" s="13">
        <v>6</v>
      </c>
      <c r="BV177" s="13">
        <v>5</v>
      </c>
      <c r="BW177" s="13">
        <v>4</v>
      </c>
      <c r="BX177" s="13">
        <v>3</v>
      </c>
      <c r="BY177" s="13">
        <v>2</v>
      </c>
      <c r="BZ177" s="13">
        <v>1</v>
      </c>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13"/>
      <c r="DP177" s="13"/>
      <c r="DQ177" s="13"/>
      <c r="DR177" s="13"/>
      <c r="DS177" s="13"/>
      <c r="DT177" s="12"/>
      <c r="DU177" s="13"/>
      <c r="DV177" s="13"/>
      <c r="DW177" s="13"/>
      <c r="DX177" s="13"/>
      <c r="DY177" s="13"/>
      <c r="DZ177" s="13"/>
      <c r="EA177" s="13"/>
      <c r="EB177" s="13"/>
      <c r="EC177" s="13"/>
      <c r="ED177" s="13"/>
      <c r="EE177" s="13"/>
      <c r="EF177" s="13"/>
      <c r="EG177" s="13"/>
      <c r="EH177" s="13"/>
      <c r="EI177" s="13"/>
      <c r="EJ177" s="13"/>
      <c r="EK177" s="13"/>
      <c r="EL177" s="13"/>
      <c r="EM177" s="13"/>
      <c r="EN177" s="13"/>
      <c r="EO177" s="13"/>
      <c r="EP177" s="13"/>
      <c r="EQ177" s="13"/>
      <c r="ER177" s="13"/>
      <c r="ES177" s="13"/>
      <c r="ET177" s="13"/>
      <c r="EU177" s="13"/>
      <c r="EV177" s="13"/>
      <c r="EW177" s="13"/>
      <c r="EX177" s="13"/>
      <c r="EY177" s="13"/>
      <c r="EZ177" s="13"/>
      <c r="FA177" s="13"/>
      <c r="FB177" s="13"/>
      <c r="FC177" s="13"/>
      <c r="FD177" s="13"/>
      <c r="FE177" s="13"/>
      <c r="FF177" s="13"/>
      <c r="FG177" s="13"/>
      <c r="FH177" s="13"/>
      <c r="FI177" s="13"/>
    </row>
    <row r="178" spans="1:165" s="20" customFormat="1" ht="21.95" customHeight="1" x14ac:dyDescent="0.5">
      <c r="A178" s="180"/>
      <c r="B178" s="179"/>
      <c r="C178" s="179"/>
      <c r="D178" s="173"/>
      <c r="E178" s="173"/>
      <c r="F178" s="157"/>
      <c r="G178" s="157" t="s">
        <v>44</v>
      </c>
      <c r="H178" s="12" t="s">
        <v>45</v>
      </c>
      <c r="I178" s="12"/>
      <c r="J178" s="12"/>
      <c r="K178" s="12"/>
      <c r="L178" s="12"/>
      <c r="M178" s="12"/>
      <c r="N178" s="12"/>
      <c r="O178" s="12"/>
      <c r="P178" s="12"/>
      <c r="Q178" s="12"/>
      <c r="R178" s="12"/>
      <c r="S178" s="12"/>
      <c r="T178" s="12"/>
      <c r="U178" s="15"/>
      <c r="V178" s="15"/>
      <c r="W178" s="15"/>
      <c r="X178" s="15"/>
      <c r="Y178" s="15"/>
      <c r="Z178" s="15"/>
      <c r="AA178" s="15"/>
      <c r="AB178" s="15"/>
      <c r="AC178" s="15"/>
      <c r="AD178" s="15"/>
      <c r="AE178" s="15"/>
      <c r="AF178" s="12"/>
      <c r="AG178" s="12"/>
      <c r="AH178" s="12"/>
      <c r="AI178" s="12"/>
      <c r="AJ178" s="12"/>
      <c r="AK178" s="12"/>
      <c r="AL178" s="12"/>
      <c r="AM178" s="12"/>
      <c r="AN178" s="12"/>
      <c r="AO178" s="12"/>
      <c r="AP178" s="12"/>
      <c r="AQ178" s="12"/>
      <c r="AR178" s="12"/>
      <c r="AS178" s="12"/>
      <c r="AT178" s="23">
        <v>2.8</v>
      </c>
      <c r="AU178" s="23">
        <v>2.7</v>
      </c>
      <c r="AV178" s="23">
        <v>2.6</v>
      </c>
      <c r="AW178" s="23">
        <v>2.5</v>
      </c>
      <c r="AX178" s="23">
        <v>2.4</v>
      </c>
      <c r="AY178" s="23">
        <v>2.2999999999999998</v>
      </c>
      <c r="AZ178" s="23">
        <v>2.2999999999999998</v>
      </c>
      <c r="BA178" s="23">
        <v>2.2000000000000002</v>
      </c>
      <c r="BB178" s="23">
        <v>2.1</v>
      </c>
      <c r="BC178" s="23">
        <v>2</v>
      </c>
      <c r="BD178" s="23">
        <v>1.8</v>
      </c>
      <c r="BE178" s="23">
        <v>1.7</v>
      </c>
      <c r="BF178" s="23">
        <v>1.5</v>
      </c>
      <c r="BG178" s="23">
        <v>1.3</v>
      </c>
      <c r="BH178" s="23">
        <v>1.2</v>
      </c>
      <c r="BI178" s="23">
        <v>1</v>
      </c>
      <c r="BJ178" s="23">
        <v>0.8</v>
      </c>
      <c r="BK178" s="23">
        <v>0.7</v>
      </c>
      <c r="BL178" s="23">
        <v>0.5</v>
      </c>
      <c r="BM178" s="23">
        <v>0.3</v>
      </c>
      <c r="BN178" s="23">
        <v>0.2</v>
      </c>
      <c r="BO178" s="23">
        <v>0</v>
      </c>
      <c r="BP178" s="23">
        <v>0</v>
      </c>
      <c r="BQ178" s="23">
        <v>0</v>
      </c>
      <c r="BR178" s="23">
        <v>0</v>
      </c>
      <c r="BS178" s="23">
        <v>0</v>
      </c>
      <c r="BT178" s="23">
        <v>0</v>
      </c>
      <c r="BU178" s="23">
        <v>0</v>
      </c>
      <c r="BV178" s="23">
        <v>0</v>
      </c>
      <c r="BW178" s="23">
        <v>0</v>
      </c>
      <c r="BX178" s="23">
        <v>0</v>
      </c>
      <c r="BY178" s="23">
        <v>0</v>
      </c>
      <c r="BZ178" s="23">
        <v>0</v>
      </c>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12"/>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row>
    <row r="179" spans="1:165" s="20" customFormat="1" ht="21.95" customHeight="1" x14ac:dyDescent="0.5">
      <c r="A179" s="180"/>
      <c r="B179" s="179"/>
      <c r="C179" s="179"/>
      <c r="D179" s="173"/>
      <c r="E179" s="173"/>
      <c r="F179" s="157"/>
      <c r="G179" s="157"/>
      <c r="H179" s="15" t="s">
        <v>46</v>
      </c>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2"/>
      <c r="AG179" s="12"/>
      <c r="AH179" s="12"/>
      <c r="AI179" s="12"/>
      <c r="AJ179" s="12"/>
      <c r="AK179" s="12"/>
      <c r="AL179" s="12"/>
      <c r="AM179" s="12"/>
      <c r="AN179" s="12"/>
      <c r="AO179" s="12"/>
      <c r="AP179" s="12"/>
      <c r="AQ179" s="12"/>
      <c r="AR179" s="12"/>
      <c r="AS179" s="12"/>
      <c r="AT179" s="23">
        <v>6</v>
      </c>
      <c r="AU179" s="23">
        <v>5.8</v>
      </c>
      <c r="AV179" s="23">
        <v>5.7</v>
      </c>
      <c r="AW179" s="23">
        <v>5.5</v>
      </c>
      <c r="AX179" s="23">
        <v>5.3</v>
      </c>
      <c r="AY179" s="23">
        <v>5.2</v>
      </c>
      <c r="AZ179" s="23">
        <v>5</v>
      </c>
      <c r="BA179" s="23">
        <v>4.8</v>
      </c>
      <c r="BB179" s="23">
        <v>4.7</v>
      </c>
      <c r="BC179" s="23">
        <v>4.5</v>
      </c>
      <c r="BD179" s="23">
        <v>4.3</v>
      </c>
      <c r="BE179" s="23">
        <v>4.2</v>
      </c>
      <c r="BF179" s="23">
        <v>4</v>
      </c>
      <c r="BG179" s="23">
        <v>3.8</v>
      </c>
      <c r="BH179" s="23">
        <v>3.7</v>
      </c>
      <c r="BI179" s="23">
        <v>3.5</v>
      </c>
      <c r="BJ179" s="23">
        <v>3.3</v>
      </c>
      <c r="BK179" s="23">
        <v>3.2</v>
      </c>
      <c r="BL179" s="23">
        <v>3</v>
      </c>
      <c r="BM179" s="23">
        <v>2.8</v>
      </c>
      <c r="BN179" s="23">
        <v>2.7</v>
      </c>
      <c r="BO179" s="23">
        <v>2.5</v>
      </c>
      <c r="BP179" s="23">
        <v>2.2999999999999998</v>
      </c>
      <c r="BQ179" s="23">
        <v>2.1</v>
      </c>
      <c r="BR179" s="23">
        <v>1.9</v>
      </c>
      <c r="BS179" s="23">
        <v>1.7</v>
      </c>
      <c r="BT179" s="23">
        <v>1.5</v>
      </c>
      <c r="BU179" s="23">
        <v>1.3</v>
      </c>
      <c r="BV179" s="23">
        <v>1</v>
      </c>
      <c r="BW179" s="23">
        <v>0.8</v>
      </c>
      <c r="BX179" s="23">
        <v>0.6</v>
      </c>
      <c r="BY179" s="23">
        <v>0.4</v>
      </c>
      <c r="BZ179" s="23">
        <v>0.2</v>
      </c>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12"/>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row>
    <row r="180" spans="1:165" s="20" customFormat="1" ht="21.95" customHeight="1" x14ac:dyDescent="0.5">
      <c r="A180" s="180"/>
      <c r="B180" s="179"/>
      <c r="C180" s="179"/>
      <c r="D180" s="173"/>
      <c r="E180" s="173"/>
      <c r="F180" s="157"/>
      <c r="G180" s="157"/>
      <c r="H180" s="15" t="s">
        <v>47</v>
      </c>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2"/>
      <c r="AG180" s="12"/>
      <c r="AH180" s="12"/>
      <c r="AI180" s="12"/>
      <c r="AJ180" s="12"/>
      <c r="AK180" s="12"/>
      <c r="AL180" s="12"/>
      <c r="AM180" s="12"/>
      <c r="AN180" s="12"/>
      <c r="AO180" s="12"/>
      <c r="AP180" s="12"/>
      <c r="AQ180" s="12"/>
      <c r="AR180" s="12"/>
      <c r="AS180" s="12"/>
      <c r="AT180" s="23">
        <v>9.5</v>
      </c>
      <c r="AU180" s="23">
        <v>9.1999999999999993</v>
      </c>
      <c r="AV180" s="23">
        <v>8.8000000000000007</v>
      </c>
      <c r="AW180" s="23">
        <v>8.5</v>
      </c>
      <c r="AX180" s="23">
        <v>8.1999999999999993</v>
      </c>
      <c r="AY180" s="23">
        <v>7.8</v>
      </c>
      <c r="AZ180" s="23">
        <v>7.5</v>
      </c>
      <c r="BA180" s="23">
        <v>7.2</v>
      </c>
      <c r="BB180" s="23">
        <v>6.8</v>
      </c>
      <c r="BC180" s="23">
        <v>6.5</v>
      </c>
      <c r="BD180" s="23">
        <v>6.3</v>
      </c>
      <c r="BE180" s="23">
        <v>6</v>
      </c>
      <c r="BF180" s="23">
        <v>5.8</v>
      </c>
      <c r="BG180" s="23">
        <v>5.5</v>
      </c>
      <c r="BH180" s="23">
        <v>5.3</v>
      </c>
      <c r="BI180" s="23">
        <v>5</v>
      </c>
      <c r="BJ180" s="23">
        <v>4.8</v>
      </c>
      <c r="BK180" s="23">
        <v>4.5</v>
      </c>
      <c r="BL180" s="23">
        <v>4.3</v>
      </c>
      <c r="BM180" s="23">
        <v>4</v>
      </c>
      <c r="BN180" s="23">
        <v>3.8</v>
      </c>
      <c r="BO180" s="23">
        <v>3.5</v>
      </c>
      <c r="BP180" s="23">
        <v>3.2</v>
      </c>
      <c r="BQ180" s="23">
        <v>2.9</v>
      </c>
      <c r="BR180" s="23">
        <v>2.6</v>
      </c>
      <c r="BS180" s="23">
        <v>2.2999999999999998</v>
      </c>
      <c r="BT180" s="23">
        <v>2</v>
      </c>
      <c r="BU180" s="23">
        <v>1.8</v>
      </c>
      <c r="BV180" s="23">
        <v>1.5</v>
      </c>
      <c r="BW180" s="23">
        <v>1.2</v>
      </c>
      <c r="BX180" s="23">
        <v>0.9</v>
      </c>
      <c r="BY180" s="23">
        <v>0.6</v>
      </c>
      <c r="BZ180" s="23">
        <v>0.3</v>
      </c>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12"/>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row>
    <row r="181" spans="1:165" s="20" customFormat="1" ht="21.95" customHeight="1" x14ac:dyDescent="0.5">
      <c r="A181" s="180"/>
      <c r="B181" s="179">
        <v>23043</v>
      </c>
      <c r="C181" s="179">
        <v>46722</v>
      </c>
      <c r="D181" s="173" t="s">
        <v>48</v>
      </c>
      <c r="E181" s="173">
        <v>45717</v>
      </c>
      <c r="F181" s="12" t="s">
        <v>12</v>
      </c>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2"/>
      <c r="AG181" s="12"/>
      <c r="AH181" s="12"/>
      <c r="AI181" s="12"/>
      <c r="AJ181" s="12"/>
      <c r="AK181" s="12"/>
      <c r="AL181" s="12"/>
      <c r="AM181" s="12"/>
      <c r="AN181" s="12"/>
      <c r="AO181" s="12"/>
      <c r="AP181" s="12"/>
      <c r="AQ181" s="12"/>
      <c r="AR181" s="12"/>
      <c r="AS181" s="23"/>
      <c r="AT181" s="13" t="s">
        <v>13</v>
      </c>
      <c r="AU181" s="13" t="s">
        <v>14</v>
      </c>
      <c r="AV181" s="13" t="s">
        <v>15</v>
      </c>
      <c r="AW181" s="13" t="s">
        <v>16</v>
      </c>
      <c r="AX181" s="13" t="s">
        <v>17</v>
      </c>
      <c r="AY181" s="13" t="s">
        <v>18</v>
      </c>
      <c r="AZ181" s="13" t="s">
        <v>19</v>
      </c>
      <c r="BA181" s="13" t="s">
        <v>20</v>
      </c>
      <c r="BB181" s="13" t="s">
        <v>21</v>
      </c>
      <c r="BC181" s="13" t="s">
        <v>22</v>
      </c>
      <c r="BD181" s="13" t="s">
        <v>23</v>
      </c>
      <c r="BE181" s="13" t="s">
        <v>24</v>
      </c>
      <c r="BF181" s="13" t="s">
        <v>25</v>
      </c>
      <c r="BG181" s="13" t="s">
        <v>26</v>
      </c>
      <c r="BH181" s="13" t="s">
        <v>27</v>
      </c>
      <c r="BI181" s="13" t="s">
        <v>28</v>
      </c>
      <c r="BJ181" s="13" t="s">
        <v>29</v>
      </c>
      <c r="BK181" s="13" t="s">
        <v>30</v>
      </c>
      <c r="BL181" s="13" t="s">
        <v>31</v>
      </c>
      <c r="BM181" s="13" t="s">
        <v>32</v>
      </c>
      <c r="BN181" s="13" t="s">
        <v>33</v>
      </c>
      <c r="BO181" s="13" t="s">
        <v>34</v>
      </c>
      <c r="BP181" s="13" t="s">
        <v>35</v>
      </c>
      <c r="BQ181" s="13" t="s">
        <v>36</v>
      </c>
      <c r="BR181" s="13" t="s">
        <v>37</v>
      </c>
      <c r="BS181" s="13" t="s">
        <v>38</v>
      </c>
      <c r="BT181" s="13" t="s">
        <v>39</v>
      </c>
      <c r="BU181" s="13" t="s">
        <v>40</v>
      </c>
      <c r="BV181" s="13" t="s">
        <v>49</v>
      </c>
      <c r="BW181" s="13" t="s">
        <v>50</v>
      </c>
      <c r="BX181" s="13" t="s">
        <v>51</v>
      </c>
      <c r="BY181" s="13" t="s">
        <v>52</v>
      </c>
      <c r="BZ181" s="13" t="s">
        <v>53</v>
      </c>
      <c r="CA181" s="13" t="s">
        <v>54</v>
      </c>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12"/>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row>
    <row r="182" spans="1:165" s="20" customFormat="1" ht="21.95" customHeight="1" x14ac:dyDescent="0.5">
      <c r="A182" s="180"/>
      <c r="B182" s="179"/>
      <c r="C182" s="179"/>
      <c r="D182" s="173"/>
      <c r="E182" s="173"/>
      <c r="F182" s="157" t="s">
        <v>7</v>
      </c>
      <c r="G182" s="12" t="s">
        <v>42</v>
      </c>
      <c r="H182" s="6"/>
      <c r="I182" s="6"/>
      <c r="J182" s="6"/>
      <c r="K182" s="6"/>
      <c r="L182" s="6"/>
      <c r="M182" s="6"/>
      <c r="N182" s="6"/>
      <c r="O182" s="6"/>
      <c r="P182" s="6"/>
      <c r="Q182" s="6"/>
      <c r="R182" s="6"/>
      <c r="S182" s="6"/>
      <c r="T182" s="6"/>
      <c r="U182" s="15"/>
      <c r="V182" s="15"/>
      <c r="W182" s="15"/>
      <c r="X182" s="15"/>
      <c r="Y182" s="15"/>
      <c r="Z182" s="15"/>
      <c r="AA182" s="15"/>
      <c r="AB182" s="15"/>
      <c r="AC182" s="15"/>
      <c r="AD182" s="15"/>
      <c r="AE182" s="15"/>
      <c r="AF182" s="12"/>
      <c r="AG182" s="12"/>
      <c r="AH182" s="12"/>
      <c r="AI182" s="12"/>
      <c r="AJ182" s="12"/>
      <c r="AK182" s="12"/>
      <c r="AL182" s="12"/>
      <c r="AM182" s="12"/>
      <c r="AN182" s="12"/>
      <c r="AO182" s="12"/>
      <c r="AP182" s="12"/>
      <c r="AQ182" s="12"/>
      <c r="AR182" s="12"/>
      <c r="AS182" s="12"/>
      <c r="AT182" s="12"/>
      <c r="AU182" s="13">
        <v>33</v>
      </c>
      <c r="AV182" s="13">
        <v>32</v>
      </c>
      <c r="AW182" s="13">
        <v>31</v>
      </c>
      <c r="AX182" s="13">
        <v>30</v>
      </c>
      <c r="AY182" s="13">
        <v>29</v>
      </c>
      <c r="AZ182" s="13">
        <v>28</v>
      </c>
      <c r="BA182" s="13">
        <v>27</v>
      </c>
      <c r="BB182" s="13">
        <v>26</v>
      </c>
      <c r="BC182" s="13">
        <v>25</v>
      </c>
      <c r="BD182" s="13">
        <v>24</v>
      </c>
      <c r="BE182" s="13">
        <v>23</v>
      </c>
      <c r="BF182" s="13">
        <v>22</v>
      </c>
      <c r="BG182" s="13">
        <v>21</v>
      </c>
      <c r="BH182" s="13">
        <v>20</v>
      </c>
      <c r="BI182" s="13">
        <v>19</v>
      </c>
      <c r="BJ182" s="13">
        <v>18</v>
      </c>
      <c r="BK182" s="13">
        <v>17</v>
      </c>
      <c r="BL182" s="13">
        <v>16</v>
      </c>
      <c r="BM182" s="13">
        <v>15</v>
      </c>
      <c r="BN182" s="13">
        <v>14</v>
      </c>
      <c r="BO182" s="13">
        <v>13</v>
      </c>
      <c r="BP182" s="13">
        <v>12</v>
      </c>
      <c r="BQ182" s="13">
        <v>11</v>
      </c>
      <c r="BR182" s="13">
        <v>10</v>
      </c>
      <c r="BS182" s="13">
        <v>9</v>
      </c>
      <c r="BT182" s="13">
        <v>8</v>
      </c>
      <c r="BU182" s="13">
        <v>7</v>
      </c>
      <c r="BV182" s="13">
        <v>6</v>
      </c>
      <c r="BW182" s="13">
        <v>5</v>
      </c>
      <c r="BX182" s="13">
        <v>4</v>
      </c>
      <c r="BY182" s="13">
        <v>3</v>
      </c>
      <c r="BZ182" s="13">
        <v>2</v>
      </c>
      <c r="CA182" s="13">
        <v>1</v>
      </c>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12"/>
      <c r="DW182" s="12"/>
      <c r="DX182" s="12"/>
      <c r="DY182" s="12"/>
      <c r="DZ182" s="12"/>
      <c r="EA182" s="12"/>
      <c r="EB182" s="12"/>
      <c r="EC182" s="12"/>
      <c r="ED182" s="12"/>
      <c r="EE182" s="12"/>
      <c r="EF182" s="12"/>
      <c r="EG182" s="12"/>
      <c r="EH182" s="12"/>
      <c r="EI182" s="12"/>
      <c r="EJ182" s="12"/>
      <c r="EK182" s="12"/>
      <c r="EL182" s="12"/>
      <c r="EM182" s="12"/>
      <c r="EN182" s="12"/>
      <c r="EO182" s="12"/>
      <c r="EP182" s="12"/>
      <c r="EQ182" s="12"/>
      <c r="ER182" s="12"/>
      <c r="ES182" s="12"/>
      <c r="ET182" s="12"/>
      <c r="EU182" s="12"/>
      <c r="EV182" s="12"/>
      <c r="EW182" s="12"/>
      <c r="EX182" s="12"/>
      <c r="EY182" s="12"/>
      <c r="EZ182" s="12"/>
      <c r="FA182" s="12"/>
      <c r="FB182" s="12"/>
      <c r="FC182" s="12"/>
      <c r="FD182" s="12"/>
      <c r="FE182" s="12"/>
      <c r="FF182" s="12"/>
      <c r="FG182" s="12"/>
      <c r="FH182" s="12"/>
      <c r="FI182" s="12"/>
    </row>
    <row r="183" spans="1:165" s="20" customFormat="1" ht="21.95" customHeight="1" x14ac:dyDescent="0.5">
      <c r="A183" s="180"/>
      <c r="B183" s="179"/>
      <c r="C183" s="179"/>
      <c r="D183" s="173"/>
      <c r="E183" s="173"/>
      <c r="F183" s="157"/>
      <c r="G183" s="157" t="s">
        <v>44</v>
      </c>
      <c r="H183" s="12" t="s">
        <v>45</v>
      </c>
      <c r="I183" s="12"/>
      <c r="J183" s="12"/>
      <c r="K183" s="12"/>
      <c r="L183" s="12"/>
      <c r="M183" s="12"/>
      <c r="N183" s="12"/>
      <c r="O183" s="12"/>
      <c r="P183" s="12"/>
      <c r="Q183" s="12"/>
      <c r="R183" s="12"/>
      <c r="S183" s="12"/>
      <c r="T183" s="12"/>
      <c r="U183" s="15"/>
      <c r="V183" s="15"/>
      <c r="W183" s="15"/>
      <c r="X183" s="15"/>
      <c r="Y183" s="15"/>
      <c r="Z183" s="15"/>
      <c r="AA183" s="15"/>
      <c r="AB183" s="15"/>
      <c r="AC183" s="15"/>
      <c r="AD183" s="15"/>
      <c r="AE183" s="15"/>
      <c r="AF183" s="12"/>
      <c r="AG183" s="12"/>
      <c r="AH183" s="12"/>
      <c r="AI183" s="12"/>
      <c r="AJ183" s="12"/>
      <c r="AK183" s="12"/>
      <c r="AL183" s="12"/>
      <c r="AM183" s="12"/>
      <c r="AN183" s="12"/>
      <c r="AO183" s="12"/>
      <c r="AP183" s="12"/>
      <c r="AQ183" s="12"/>
      <c r="AR183" s="12"/>
      <c r="AS183" s="12"/>
      <c r="AT183" s="12"/>
      <c r="AU183" s="23">
        <v>2.8</v>
      </c>
      <c r="AV183" s="23">
        <v>2.7</v>
      </c>
      <c r="AW183" s="23">
        <v>2.6</v>
      </c>
      <c r="AX183" s="23">
        <v>2.5</v>
      </c>
      <c r="AY183" s="23">
        <v>2.4</v>
      </c>
      <c r="AZ183" s="23">
        <v>2.2999999999999998</v>
      </c>
      <c r="BA183" s="23">
        <v>2.2999999999999998</v>
      </c>
      <c r="BB183" s="23">
        <v>2.2000000000000002</v>
      </c>
      <c r="BC183" s="23">
        <v>2.1</v>
      </c>
      <c r="BD183" s="23">
        <v>2</v>
      </c>
      <c r="BE183" s="23">
        <v>1.8</v>
      </c>
      <c r="BF183" s="23">
        <v>1.7</v>
      </c>
      <c r="BG183" s="23">
        <v>1.5</v>
      </c>
      <c r="BH183" s="23">
        <v>1.3</v>
      </c>
      <c r="BI183" s="23">
        <v>1.2</v>
      </c>
      <c r="BJ183" s="23">
        <v>1</v>
      </c>
      <c r="BK183" s="23">
        <v>0.8</v>
      </c>
      <c r="BL183" s="23">
        <v>0.7</v>
      </c>
      <c r="BM183" s="23">
        <v>0.5</v>
      </c>
      <c r="BN183" s="23">
        <v>0.3</v>
      </c>
      <c r="BO183" s="23">
        <v>0.2</v>
      </c>
      <c r="BP183" s="23">
        <v>0</v>
      </c>
      <c r="BQ183" s="23">
        <v>0</v>
      </c>
      <c r="BR183" s="23">
        <v>0</v>
      </c>
      <c r="BS183" s="23">
        <v>0</v>
      </c>
      <c r="BT183" s="23">
        <v>0</v>
      </c>
      <c r="BU183" s="23">
        <v>0</v>
      </c>
      <c r="BV183" s="23">
        <v>0</v>
      </c>
      <c r="BW183" s="23">
        <v>0</v>
      </c>
      <c r="BX183" s="23">
        <v>0</v>
      </c>
      <c r="BY183" s="23">
        <v>0</v>
      </c>
      <c r="BZ183" s="23">
        <v>0</v>
      </c>
      <c r="CA183" s="23">
        <v>0</v>
      </c>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row>
    <row r="184" spans="1:165" s="20" customFormat="1" ht="21.95" customHeight="1" x14ac:dyDescent="0.5">
      <c r="A184" s="180"/>
      <c r="B184" s="179"/>
      <c r="C184" s="179"/>
      <c r="D184" s="173"/>
      <c r="E184" s="173"/>
      <c r="F184" s="157"/>
      <c r="G184" s="157"/>
      <c r="H184" s="15" t="s">
        <v>46</v>
      </c>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2"/>
      <c r="AG184" s="12"/>
      <c r="AH184" s="12"/>
      <c r="AI184" s="12"/>
      <c r="AJ184" s="12"/>
      <c r="AK184" s="12"/>
      <c r="AL184" s="12"/>
      <c r="AM184" s="12"/>
      <c r="AN184" s="12"/>
      <c r="AO184" s="12"/>
      <c r="AP184" s="12"/>
      <c r="AQ184" s="12"/>
      <c r="AR184" s="12"/>
      <c r="AS184" s="12"/>
      <c r="AT184" s="12"/>
      <c r="AU184" s="23">
        <v>6</v>
      </c>
      <c r="AV184" s="23">
        <v>5.8</v>
      </c>
      <c r="AW184" s="23">
        <v>5.7</v>
      </c>
      <c r="AX184" s="23">
        <v>5.5</v>
      </c>
      <c r="AY184" s="23">
        <v>5.3</v>
      </c>
      <c r="AZ184" s="23">
        <v>5.2</v>
      </c>
      <c r="BA184" s="23">
        <v>5</v>
      </c>
      <c r="BB184" s="23">
        <v>4.8</v>
      </c>
      <c r="BC184" s="23">
        <v>4.7</v>
      </c>
      <c r="BD184" s="23">
        <v>4.5</v>
      </c>
      <c r="BE184" s="23">
        <v>4.3</v>
      </c>
      <c r="BF184" s="23">
        <v>4.2</v>
      </c>
      <c r="BG184" s="23">
        <v>4</v>
      </c>
      <c r="BH184" s="23">
        <v>3.8</v>
      </c>
      <c r="BI184" s="23">
        <v>3.7</v>
      </c>
      <c r="BJ184" s="23">
        <v>3.5</v>
      </c>
      <c r="BK184" s="23">
        <v>3.3</v>
      </c>
      <c r="BL184" s="23">
        <v>3.2</v>
      </c>
      <c r="BM184" s="23">
        <v>3</v>
      </c>
      <c r="BN184" s="23">
        <v>2.8</v>
      </c>
      <c r="BO184" s="23">
        <v>2.7</v>
      </c>
      <c r="BP184" s="23">
        <v>2.5</v>
      </c>
      <c r="BQ184" s="23">
        <v>2.2999999999999998</v>
      </c>
      <c r="BR184" s="23">
        <v>2.1</v>
      </c>
      <c r="BS184" s="23">
        <v>1.9</v>
      </c>
      <c r="BT184" s="23">
        <v>1.7</v>
      </c>
      <c r="BU184" s="23">
        <v>1.5</v>
      </c>
      <c r="BV184" s="23">
        <v>1.3</v>
      </c>
      <c r="BW184" s="23">
        <v>1</v>
      </c>
      <c r="BX184" s="23">
        <v>0.8</v>
      </c>
      <c r="BY184" s="23">
        <v>0.6</v>
      </c>
      <c r="BZ184" s="23">
        <v>0.4</v>
      </c>
      <c r="CA184" s="23">
        <v>0.2</v>
      </c>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2"/>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row>
    <row r="185" spans="1:165" s="20" customFormat="1" ht="21.95" customHeight="1" x14ac:dyDescent="0.5">
      <c r="A185" s="180"/>
      <c r="B185" s="179"/>
      <c r="C185" s="179"/>
      <c r="D185" s="173"/>
      <c r="E185" s="173"/>
      <c r="F185" s="157"/>
      <c r="G185" s="157"/>
      <c r="H185" s="15" t="s">
        <v>47</v>
      </c>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2"/>
      <c r="AG185" s="12"/>
      <c r="AH185" s="12"/>
      <c r="AI185" s="12"/>
      <c r="AJ185" s="12"/>
      <c r="AK185" s="12"/>
      <c r="AL185" s="12"/>
      <c r="AM185" s="12"/>
      <c r="AN185" s="12"/>
      <c r="AO185" s="12"/>
      <c r="AP185" s="12"/>
      <c r="AQ185" s="12"/>
      <c r="AR185" s="12"/>
      <c r="AS185" s="12"/>
      <c r="AT185" s="12"/>
      <c r="AU185" s="23">
        <v>9.5</v>
      </c>
      <c r="AV185" s="23">
        <v>9.1999999999999993</v>
      </c>
      <c r="AW185" s="23">
        <v>8.8000000000000007</v>
      </c>
      <c r="AX185" s="23">
        <v>8.5</v>
      </c>
      <c r="AY185" s="23">
        <v>8.1999999999999993</v>
      </c>
      <c r="AZ185" s="23">
        <v>7.8</v>
      </c>
      <c r="BA185" s="23">
        <v>7.5</v>
      </c>
      <c r="BB185" s="23">
        <v>7.2</v>
      </c>
      <c r="BC185" s="23">
        <v>6.8</v>
      </c>
      <c r="BD185" s="23">
        <v>6.5</v>
      </c>
      <c r="BE185" s="23">
        <v>6.3</v>
      </c>
      <c r="BF185" s="23">
        <v>6</v>
      </c>
      <c r="BG185" s="23">
        <v>5.8</v>
      </c>
      <c r="BH185" s="23">
        <v>5.5</v>
      </c>
      <c r="BI185" s="23">
        <v>5.3</v>
      </c>
      <c r="BJ185" s="23">
        <v>5</v>
      </c>
      <c r="BK185" s="23">
        <v>4.8</v>
      </c>
      <c r="BL185" s="23">
        <v>4.5</v>
      </c>
      <c r="BM185" s="23">
        <v>4.3</v>
      </c>
      <c r="BN185" s="23">
        <v>4</v>
      </c>
      <c r="BO185" s="23">
        <v>3.8</v>
      </c>
      <c r="BP185" s="23">
        <v>3.5</v>
      </c>
      <c r="BQ185" s="23">
        <v>3.2</v>
      </c>
      <c r="BR185" s="23">
        <v>2.9</v>
      </c>
      <c r="BS185" s="23">
        <v>2.6</v>
      </c>
      <c r="BT185" s="23">
        <v>2.2999999999999998</v>
      </c>
      <c r="BU185" s="23">
        <v>2</v>
      </c>
      <c r="BV185" s="23">
        <v>1.8</v>
      </c>
      <c r="BW185" s="23">
        <v>1.5</v>
      </c>
      <c r="BX185" s="23">
        <v>1.2</v>
      </c>
      <c r="BY185" s="23">
        <v>0.9</v>
      </c>
      <c r="BZ185" s="23">
        <v>0.6</v>
      </c>
      <c r="CA185" s="23">
        <v>0.3</v>
      </c>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2"/>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row>
    <row r="186" spans="1:165" s="20" customFormat="1" ht="21.95" customHeight="1" x14ac:dyDescent="0.5">
      <c r="A186" s="180"/>
      <c r="B186" s="179">
        <v>23071</v>
      </c>
      <c r="C186" s="179">
        <v>46753</v>
      </c>
      <c r="D186" s="173" t="s">
        <v>48</v>
      </c>
      <c r="E186" s="173">
        <v>45748</v>
      </c>
      <c r="F186" s="12" t="s">
        <v>12</v>
      </c>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2"/>
      <c r="AG186" s="12"/>
      <c r="AH186" s="12"/>
      <c r="AI186" s="12"/>
      <c r="AJ186" s="12"/>
      <c r="AK186" s="12"/>
      <c r="AL186" s="12"/>
      <c r="AM186" s="12"/>
      <c r="AN186" s="12"/>
      <c r="AO186" s="12"/>
      <c r="AP186" s="12"/>
      <c r="AQ186" s="12"/>
      <c r="AR186" s="12"/>
      <c r="AS186" s="12"/>
      <c r="AT186" s="23"/>
      <c r="AU186" s="13" t="s">
        <v>13</v>
      </c>
      <c r="AV186" s="13" t="s">
        <v>14</v>
      </c>
      <c r="AW186" s="13" t="s">
        <v>15</v>
      </c>
      <c r="AX186" s="13" t="s">
        <v>16</v>
      </c>
      <c r="AY186" s="13" t="s">
        <v>17</v>
      </c>
      <c r="AZ186" s="13" t="s">
        <v>18</v>
      </c>
      <c r="BA186" s="13" t="s">
        <v>19</v>
      </c>
      <c r="BB186" s="13" t="s">
        <v>20</v>
      </c>
      <c r="BC186" s="13" t="s">
        <v>21</v>
      </c>
      <c r="BD186" s="13" t="s">
        <v>22</v>
      </c>
      <c r="BE186" s="13" t="s">
        <v>23</v>
      </c>
      <c r="BF186" s="13" t="s">
        <v>24</v>
      </c>
      <c r="BG186" s="13" t="s">
        <v>25</v>
      </c>
      <c r="BH186" s="13" t="s">
        <v>26</v>
      </c>
      <c r="BI186" s="13" t="s">
        <v>27</v>
      </c>
      <c r="BJ186" s="13" t="s">
        <v>28</v>
      </c>
      <c r="BK186" s="13" t="s">
        <v>29</v>
      </c>
      <c r="BL186" s="13" t="s">
        <v>30</v>
      </c>
      <c r="BM186" s="13" t="s">
        <v>31</v>
      </c>
      <c r="BN186" s="13" t="s">
        <v>32</v>
      </c>
      <c r="BO186" s="13" t="s">
        <v>33</v>
      </c>
      <c r="BP186" s="13" t="s">
        <v>34</v>
      </c>
      <c r="BQ186" s="13" t="s">
        <v>35</v>
      </c>
      <c r="BR186" s="13" t="s">
        <v>36</v>
      </c>
      <c r="BS186" s="13" t="s">
        <v>37</v>
      </c>
      <c r="BT186" s="13" t="s">
        <v>38</v>
      </c>
      <c r="BU186" s="13" t="s">
        <v>39</v>
      </c>
      <c r="BV186" s="13" t="s">
        <v>40</v>
      </c>
      <c r="BW186" s="13" t="s">
        <v>49</v>
      </c>
      <c r="BX186" s="13" t="s">
        <v>50</v>
      </c>
      <c r="BY186" s="13" t="s">
        <v>51</v>
      </c>
      <c r="BZ186" s="13" t="s">
        <v>52</v>
      </c>
      <c r="CA186" s="13" t="s">
        <v>53</v>
      </c>
      <c r="CB186" s="13" t="s">
        <v>54</v>
      </c>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2"/>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row>
    <row r="187" spans="1:165" s="20" customFormat="1" ht="21.95" customHeight="1" x14ac:dyDescent="0.5">
      <c r="A187" s="180"/>
      <c r="B187" s="179"/>
      <c r="C187" s="179"/>
      <c r="D187" s="173"/>
      <c r="E187" s="173"/>
      <c r="F187" s="157" t="s">
        <v>7</v>
      </c>
      <c r="G187" s="12" t="s">
        <v>42</v>
      </c>
      <c r="H187" s="6"/>
      <c r="I187" s="6"/>
      <c r="J187" s="6"/>
      <c r="K187" s="6"/>
      <c r="L187" s="6"/>
      <c r="M187" s="6"/>
      <c r="N187" s="6"/>
      <c r="O187" s="6"/>
      <c r="P187" s="6"/>
      <c r="Q187" s="6"/>
      <c r="R187" s="6"/>
      <c r="S187" s="6"/>
      <c r="T187" s="6"/>
      <c r="U187" s="15"/>
      <c r="V187" s="15"/>
      <c r="W187" s="15"/>
      <c r="X187" s="15"/>
      <c r="Y187" s="15"/>
      <c r="Z187" s="15"/>
      <c r="AA187" s="15"/>
      <c r="AB187" s="15"/>
      <c r="AC187" s="15"/>
      <c r="AD187" s="15"/>
      <c r="AE187" s="15"/>
      <c r="AF187" s="12"/>
      <c r="AG187" s="12"/>
      <c r="AH187" s="12"/>
      <c r="AI187" s="12"/>
      <c r="AJ187" s="12"/>
      <c r="AK187" s="12"/>
      <c r="AL187" s="12"/>
      <c r="AM187" s="12"/>
      <c r="AN187" s="12"/>
      <c r="AO187" s="12"/>
      <c r="AP187" s="12"/>
      <c r="AQ187" s="12"/>
      <c r="AR187" s="12"/>
      <c r="AS187" s="12"/>
      <c r="AT187" s="12"/>
      <c r="AU187" s="12"/>
      <c r="AV187" s="13">
        <v>33</v>
      </c>
      <c r="AW187" s="13">
        <v>32</v>
      </c>
      <c r="AX187" s="13">
        <v>31</v>
      </c>
      <c r="AY187" s="13">
        <v>30</v>
      </c>
      <c r="AZ187" s="13">
        <v>29</v>
      </c>
      <c r="BA187" s="13">
        <v>28</v>
      </c>
      <c r="BB187" s="13">
        <v>27</v>
      </c>
      <c r="BC187" s="13">
        <v>26</v>
      </c>
      <c r="BD187" s="13">
        <v>25</v>
      </c>
      <c r="BE187" s="13">
        <v>24</v>
      </c>
      <c r="BF187" s="13">
        <v>23</v>
      </c>
      <c r="BG187" s="13">
        <v>22</v>
      </c>
      <c r="BH187" s="13">
        <v>21</v>
      </c>
      <c r="BI187" s="13">
        <v>20</v>
      </c>
      <c r="BJ187" s="13">
        <v>19</v>
      </c>
      <c r="BK187" s="13">
        <v>18</v>
      </c>
      <c r="BL187" s="13">
        <v>17</v>
      </c>
      <c r="BM187" s="13">
        <v>16</v>
      </c>
      <c r="BN187" s="13">
        <v>15</v>
      </c>
      <c r="BO187" s="13">
        <v>14</v>
      </c>
      <c r="BP187" s="13">
        <v>13</v>
      </c>
      <c r="BQ187" s="13">
        <v>12</v>
      </c>
      <c r="BR187" s="13">
        <v>11</v>
      </c>
      <c r="BS187" s="13">
        <v>10</v>
      </c>
      <c r="BT187" s="13">
        <v>9</v>
      </c>
      <c r="BU187" s="13">
        <v>8</v>
      </c>
      <c r="BV187" s="13">
        <v>7</v>
      </c>
      <c r="BW187" s="13">
        <v>6</v>
      </c>
      <c r="BX187" s="13">
        <v>5</v>
      </c>
      <c r="BY187" s="13">
        <v>4</v>
      </c>
      <c r="BZ187" s="13">
        <v>3</v>
      </c>
      <c r="CA187" s="13">
        <v>2</v>
      </c>
      <c r="CB187" s="13">
        <v>1</v>
      </c>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2"/>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row>
    <row r="188" spans="1:165" s="20" customFormat="1" ht="21.95" customHeight="1" x14ac:dyDescent="0.5">
      <c r="A188" s="180"/>
      <c r="B188" s="179"/>
      <c r="C188" s="179"/>
      <c r="D188" s="173"/>
      <c r="E188" s="173"/>
      <c r="F188" s="157"/>
      <c r="G188" s="157" t="s">
        <v>44</v>
      </c>
      <c r="H188" s="12" t="s">
        <v>45</v>
      </c>
      <c r="I188" s="12"/>
      <c r="J188" s="12"/>
      <c r="K188" s="12"/>
      <c r="L188" s="12"/>
      <c r="M188" s="12"/>
      <c r="N188" s="12"/>
      <c r="O188" s="12"/>
      <c r="P188" s="12"/>
      <c r="Q188" s="12"/>
      <c r="R188" s="12"/>
      <c r="S188" s="12"/>
      <c r="T188" s="12"/>
      <c r="U188" s="15"/>
      <c r="V188" s="15"/>
      <c r="W188" s="15"/>
      <c r="X188" s="15"/>
      <c r="Y188" s="15"/>
      <c r="Z188" s="15"/>
      <c r="AA188" s="15"/>
      <c r="AB188" s="15"/>
      <c r="AC188" s="15"/>
      <c r="AD188" s="15"/>
      <c r="AE188" s="15"/>
      <c r="AF188" s="12"/>
      <c r="AG188" s="12"/>
      <c r="AH188" s="12"/>
      <c r="AI188" s="12"/>
      <c r="AJ188" s="12"/>
      <c r="AK188" s="12"/>
      <c r="AL188" s="12"/>
      <c r="AM188" s="12"/>
      <c r="AN188" s="12"/>
      <c r="AO188" s="12"/>
      <c r="AP188" s="12"/>
      <c r="AQ188" s="12"/>
      <c r="AR188" s="12"/>
      <c r="AS188" s="12"/>
      <c r="AT188" s="12"/>
      <c r="AU188" s="12"/>
      <c r="AV188" s="23">
        <v>2.8</v>
      </c>
      <c r="AW188" s="23">
        <v>2.7</v>
      </c>
      <c r="AX188" s="23">
        <v>2.6</v>
      </c>
      <c r="AY188" s="23">
        <v>2.5</v>
      </c>
      <c r="AZ188" s="23">
        <v>2.4</v>
      </c>
      <c r="BA188" s="23">
        <v>2.2999999999999998</v>
      </c>
      <c r="BB188" s="23">
        <v>2.2999999999999998</v>
      </c>
      <c r="BC188" s="23">
        <v>2.2000000000000002</v>
      </c>
      <c r="BD188" s="23">
        <v>2.1</v>
      </c>
      <c r="BE188" s="23">
        <v>2</v>
      </c>
      <c r="BF188" s="23">
        <v>1.8</v>
      </c>
      <c r="BG188" s="23">
        <v>1.7</v>
      </c>
      <c r="BH188" s="23">
        <v>1.5</v>
      </c>
      <c r="BI188" s="23">
        <v>1.3</v>
      </c>
      <c r="BJ188" s="23">
        <v>1.2</v>
      </c>
      <c r="BK188" s="23">
        <v>1</v>
      </c>
      <c r="BL188" s="23">
        <v>0.8</v>
      </c>
      <c r="BM188" s="23">
        <v>0.7</v>
      </c>
      <c r="BN188" s="23">
        <v>0.5</v>
      </c>
      <c r="BO188" s="23">
        <v>0.3</v>
      </c>
      <c r="BP188" s="23">
        <v>0.2</v>
      </c>
      <c r="BQ188" s="23">
        <v>0</v>
      </c>
      <c r="BR188" s="23">
        <v>0</v>
      </c>
      <c r="BS188" s="23">
        <v>0</v>
      </c>
      <c r="BT188" s="23">
        <v>0</v>
      </c>
      <c r="BU188" s="23">
        <v>0</v>
      </c>
      <c r="BV188" s="23">
        <v>0</v>
      </c>
      <c r="BW188" s="23">
        <v>0</v>
      </c>
      <c r="BX188" s="23">
        <v>0</v>
      </c>
      <c r="BY188" s="23">
        <v>0</v>
      </c>
      <c r="BZ188" s="23">
        <v>0</v>
      </c>
      <c r="CA188" s="23">
        <v>0</v>
      </c>
      <c r="CB188" s="23">
        <v>0</v>
      </c>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2"/>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row>
    <row r="189" spans="1:165" s="20" customFormat="1" ht="21.95" customHeight="1" x14ac:dyDescent="0.5">
      <c r="A189" s="180"/>
      <c r="B189" s="179"/>
      <c r="C189" s="179"/>
      <c r="D189" s="173"/>
      <c r="E189" s="173"/>
      <c r="F189" s="157"/>
      <c r="G189" s="157"/>
      <c r="H189" s="15" t="s">
        <v>46</v>
      </c>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2"/>
      <c r="AG189" s="12"/>
      <c r="AH189" s="12"/>
      <c r="AI189" s="12"/>
      <c r="AJ189" s="12"/>
      <c r="AK189" s="12"/>
      <c r="AL189" s="12"/>
      <c r="AM189" s="12"/>
      <c r="AN189" s="12"/>
      <c r="AO189" s="12"/>
      <c r="AP189" s="12"/>
      <c r="AQ189" s="12"/>
      <c r="AR189" s="12"/>
      <c r="AS189" s="12"/>
      <c r="AT189" s="12"/>
      <c r="AU189" s="12"/>
      <c r="AV189" s="23">
        <v>6</v>
      </c>
      <c r="AW189" s="23">
        <v>5.8</v>
      </c>
      <c r="AX189" s="23">
        <v>5.7</v>
      </c>
      <c r="AY189" s="23">
        <v>5.5</v>
      </c>
      <c r="AZ189" s="23">
        <v>5.3</v>
      </c>
      <c r="BA189" s="23">
        <v>5.2</v>
      </c>
      <c r="BB189" s="23">
        <v>5</v>
      </c>
      <c r="BC189" s="23">
        <v>4.8</v>
      </c>
      <c r="BD189" s="23">
        <v>4.7</v>
      </c>
      <c r="BE189" s="23">
        <v>4.5</v>
      </c>
      <c r="BF189" s="23">
        <v>4.3</v>
      </c>
      <c r="BG189" s="23">
        <v>4.2</v>
      </c>
      <c r="BH189" s="23">
        <v>4</v>
      </c>
      <c r="BI189" s="23">
        <v>3.8</v>
      </c>
      <c r="BJ189" s="23">
        <v>3.7</v>
      </c>
      <c r="BK189" s="23">
        <v>3.5</v>
      </c>
      <c r="BL189" s="23">
        <v>3.3</v>
      </c>
      <c r="BM189" s="23">
        <v>3.2</v>
      </c>
      <c r="BN189" s="23">
        <v>3</v>
      </c>
      <c r="BO189" s="23">
        <v>2.8</v>
      </c>
      <c r="BP189" s="23">
        <v>2.7</v>
      </c>
      <c r="BQ189" s="23">
        <v>2.5</v>
      </c>
      <c r="BR189" s="23">
        <v>2.2999999999999998</v>
      </c>
      <c r="BS189" s="23">
        <v>2.1</v>
      </c>
      <c r="BT189" s="23">
        <v>1.9</v>
      </c>
      <c r="BU189" s="23">
        <v>1.7</v>
      </c>
      <c r="BV189" s="23">
        <v>1.5</v>
      </c>
      <c r="BW189" s="23">
        <v>1.3</v>
      </c>
      <c r="BX189" s="23">
        <v>1</v>
      </c>
      <c r="BY189" s="23">
        <v>0.8</v>
      </c>
      <c r="BZ189" s="23">
        <v>0.6</v>
      </c>
      <c r="CA189" s="23">
        <v>0.4</v>
      </c>
      <c r="CB189" s="23">
        <v>0.2</v>
      </c>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2"/>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row>
    <row r="190" spans="1:165" s="20" customFormat="1" ht="21.95" customHeight="1" x14ac:dyDescent="0.5">
      <c r="A190" s="180"/>
      <c r="B190" s="179"/>
      <c r="C190" s="179"/>
      <c r="D190" s="173"/>
      <c r="E190" s="173"/>
      <c r="F190" s="157"/>
      <c r="G190" s="157"/>
      <c r="H190" s="15" t="s">
        <v>47</v>
      </c>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2"/>
      <c r="AG190" s="12"/>
      <c r="AH190" s="12"/>
      <c r="AI190" s="12"/>
      <c r="AJ190" s="12"/>
      <c r="AK190" s="12"/>
      <c r="AL190" s="12"/>
      <c r="AM190" s="12"/>
      <c r="AN190" s="12"/>
      <c r="AO190" s="12"/>
      <c r="AP190" s="12"/>
      <c r="AQ190" s="12"/>
      <c r="AR190" s="12"/>
      <c r="AS190" s="12"/>
      <c r="AT190" s="12"/>
      <c r="AU190" s="12"/>
      <c r="AV190" s="23">
        <v>9.5</v>
      </c>
      <c r="AW190" s="23">
        <v>9.1999999999999993</v>
      </c>
      <c r="AX190" s="23">
        <v>8.8000000000000007</v>
      </c>
      <c r="AY190" s="23">
        <v>8.5</v>
      </c>
      <c r="AZ190" s="23">
        <v>8.1999999999999993</v>
      </c>
      <c r="BA190" s="23">
        <v>7.8</v>
      </c>
      <c r="BB190" s="23">
        <v>7.5</v>
      </c>
      <c r="BC190" s="23">
        <v>7.2</v>
      </c>
      <c r="BD190" s="23">
        <v>6.8</v>
      </c>
      <c r="BE190" s="23">
        <v>6.5</v>
      </c>
      <c r="BF190" s="23">
        <v>6.3</v>
      </c>
      <c r="BG190" s="23">
        <v>6</v>
      </c>
      <c r="BH190" s="23">
        <v>5.8</v>
      </c>
      <c r="BI190" s="23">
        <v>5.5</v>
      </c>
      <c r="BJ190" s="23">
        <v>5.3</v>
      </c>
      <c r="BK190" s="23">
        <v>5</v>
      </c>
      <c r="BL190" s="23">
        <v>4.8</v>
      </c>
      <c r="BM190" s="23">
        <v>4.5</v>
      </c>
      <c r="BN190" s="23">
        <v>4.3</v>
      </c>
      <c r="BO190" s="23">
        <v>4</v>
      </c>
      <c r="BP190" s="23">
        <v>3.8</v>
      </c>
      <c r="BQ190" s="23">
        <v>3.5</v>
      </c>
      <c r="BR190" s="23">
        <v>3.2</v>
      </c>
      <c r="BS190" s="23">
        <v>2.9</v>
      </c>
      <c r="BT190" s="23">
        <v>2.6</v>
      </c>
      <c r="BU190" s="23">
        <v>2.2999999999999998</v>
      </c>
      <c r="BV190" s="23">
        <v>2</v>
      </c>
      <c r="BW190" s="23">
        <v>1.8</v>
      </c>
      <c r="BX190" s="23">
        <v>1.5</v>
      </c>
      <c r="BY190" s="23">
        <v>1.2</v>
      </c>
      <c r="BZ190" s="23">
        <v>0.9</v>
      </c>
      <c r="CA190" s="23">
        <v>0.6</v>
      </c>
      <c r="CB190" s="23">
        <v>0.3</v>
      </c>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2"/>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row>
    <row r="191" spans="1:165" s="20" customFormat="1" ht="21.95" customHeight="1" x14ac:dyDescent="0.5">
      <c r="A191" s="180"/>
      <c r="B191" s="179">
        <v>23102</v>
      </c>
      <c r="C191" s="179">
        <v>46784</v>
      </c>
      <c r="D191" s="173" t="s">
        <v>48</v>
      </c>
      <c r="E191" s="173">
        <v>45778</v>
      </c>
      <c r="F191" s="12" t="s">
        <v>12</v>
      </c>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2"/>
      <c r="AG191" s="12"/>
      <c r="AH191" s="12"/>
      <c r="AI191" s="12"/>
      <c r="AJ191" s="12"/>
      <c r="AK191" s="12"/>
      <c r="AL191" s="12"/>
      <c r="AM191" s="12"/>
      <c r="AN191" s="12"/>
      <c r="AO191" s="12"/>
      <c r="AP191" s="12"/>
      <c r="AQ191" s="12"/>
      <c r="AR191" s="12"/>
      <c r="AS191" s="12"/>
      <c r="AT191" s="12"/>
      <c r="AU191" s="23"/>
      <c r="AV191" s="13" t="s">
        <v>13</v>
      </c>
      <c r="AW191" s="13" t="s">
        <v>14</v>
      </c>
      <c r="AX191" s="13" t="s">
        <v>15</v>
      </c>
      <c r="AY191" s="13" t="s">
        <v>16</v>
      </c>
      <c r="AZ191" s="13" t="s">
        <v>17</v>
      </c>
      <c r="BA191" s="13" t="s">
        <v>18</v>
      </c>
      <c r="BB191" s="13" t="s">
        <v>19</v>
      </c>
      <c r="BC191" s="13" t="s">
        <v>20</v>
      </c>
      <c r="BD191" s="13" t="s">
        <v>21</v>
      </c>
      <c r="BE191" s="13" t="s">
        <v>22</v>
      </c>
      <c r="BF191" s="13" t="s">
        <v>23</v>
      </c>
      <c r="BG191" s="13" t="s">
        <v>24</v>
      </c>
      <c r="BH191" s="13" t="s">
        <v>25</v>
      </c>
      <c r="BI191" s="13" t="s">
        <v>26</v>
      </c>
      <c r="BJ191" s="13" t="s">
        <v>27</v>
      </c>
      <c r="BK191" s="13" t="s">
        <v>28</v>
      </c>
      <c r="BL191" s="13" t="s">
        <v>29</v>
      </c>
      <c r="BM191" s="13" t="s">
        <v>30</v>
      </c>
      <c r="BN191" s="13" t="s">
        <v>31</v>
      </c>
      <c r="BO191" s="13" t="s">
        <v>32</v>
      </c>
      <c r="BP191" s="13" t="s">
        <v>33</v>
      </c>
      <c r="BQ191" s="13" t="s">
        <v>34</v>
      </c>
      <c r="BR191" s="13" t="s">
        <v>35</v>
      </c>
      <c r="BS191" s="13" t="s">
        <v>36</v>
      </c>
      <c r="BT191" s="13" t="s">
        <v>37</v>
      </c>
      <c r="BU191" s="13" t="s">
        <v>38</v>
      </c>
      <c r="BV191" s="13" t="s">
        <v>39</v>
      </c>
      <c r="BW191" s="13" t="s">
        <v>40</v>
      </c>
      <c r="BX191" s="13" t="s">
        <v>49</v>
      </c>
      <c r="BY191" s="13" t="s">
        <v>50</v>
      </c>
      <c r="BZ191" s="13" t="s">
        <v>51</v>
      </c>
      <c r="CA191" s="13" t="s">
        <v>52</v>
      </c>
      <c r="CB191" s="13" t="s">
        <v>53</v>
      </c>
      <c r="CC191" s="13" t="s">
        <v>54</v>
      </c>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2"/>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row>
    <row r="192" spans="1:165" s="20" customFormat="1" ht="21.95" customHeight="1" x14ac:dyDescent="0.5">
      <c r="A192" s="180"/>
      <c r="B192" s="179"/>
      <c r="C192" s="179"/>
      <c r="D192" s="173"/>
      <c r="E192" s="173"/>
      <c r="F192" s="157" t="s">
        <v>7</v>
      </c>
      <c r="G192" s="12" t="s">
        <v>42</v>
      </c>
      <c r="H192" s="6"/>
      <c r="I192" s="6"/>
      <c r="J192" s="6"/>
      <c r="K192" s="6"/>
      <c r="L192" s="6"/>
      <c r="M192" s="6"/>
      <c r="N192" s="6"/>
      <c r="O192" s="6"/>
      <c r="P192" s="6"/>
      <c r="Q192" s="6"/>
      <c r="R192" s="6"/>
      <c r="S192" s="6"/>
      <c r="T192" s="6"/>
      <c r="U192" s="15"/>
      <c r="V192" s="15"/>
      <c r="W192" s="15"/>
      <c r="X192" s="15"/>
      <c r="Y192" s="15"/>
      <c r="Z192" s="15"/>
      <c r="AA192" s="15"/>
      <c r="AB192" s="15"/>
      <c r="AC192" s="15"/>
      <c r="AD192" s="15"/>
      <c r="AE192" s="15"/>
      <c r="AF192" s="12"/>
      <c r="AG192" s="12"/>
      <c r="AH192" s="12"/>
      <c r="AI192" s="12"/>
      <c r="AJ192" s="12"/>
      <c r="AK192" s="12"/>
      <c r="AL192" s="12"/>
      <c r="AM192" s="12"/>
      <c r="AN192" s="12"/>
      <c r="AO192" s="12"/>
      <c r="AP192" s="12"/>
      <c r="AQ192" s="12"/>
      <c r="AR192" s="12"/>
      <c r="AS192" s="12"/>
      <c r="AT192" s="12"/>
      <c r="AU192" s="12"/>
      <c r="AV192" s="12"/>
      <c r="AW192" s="13">
        <v>33</v>
      </c>
      <c r="AX192" s="13">
        <v>32</v>
      </c>
      <c r="AY192" s="13">
        <v>31</v>
      </c>
      <c r="AZ192" s="13">
        <v>30</v>
      </c>
      <c r="BA192" s="13">
        <v>29</v>
      </c>
      <c r="BB192" s="13">
        <v>28</v>
      </c>
      <c r="BC192" s="13">
        <v>27</v>
      </c>
      <c r="BD192" s="13">
        <v>26</v>
      </c>
      <c r="BE192" s="13">
        <v>25</v>
      </c>
      <c r="BF192" s="13">
        <v>24</v>
      </c>
      <c r="BG192" s="13">
        <v>23</v>
      </c>
      <c r="BH192" s="13">
        <v>22</v>
      </c>
      <c r="BI192" s="13">
        <v>21</v>
      </c>
      <c r="BJ192" s="13">
        <v>20</v>
      </c>
      <c r="BK192" s="13">
        <v>19</v>
      </c>
      <c r="BL192" s="13">
        <v>18</v>
      </c>
      <c r="BM192" s="13">
        <v>17</v>
      </c>
      <c r="BN192" s="13">
        <v>16</v>
      </c>
      <c r="BO192" s="13">
        <v>15</v>
      </c>
      <c r="BP192" s="13">
        <v>14</v>
      </c>
      <c r="BQ192" s="13">
        <v>13</v>
      </c>
      <c r="BR192" s="13">
        <v>12</v>
      </c>
      <c r="BS192" s="13">
        <v>11</v>
      </c>
      <c r="BT192" s="13">
        <v>10</v>
      </c>
      <c r="BU192" s="13">
        <v>9</v>
      </c>
      <c r="BV192" s="13">
        <v>8</v>
      </c>
      <c r="BW192" s="13">
        <v>7</v>
      </c>
      <c r="BX192" s="13">
        <v>6</v>
      </c>
      <c r="BY192" s="13">
        <v>5</v>
      </c>
      <c r="BZ192" s="13">
        <v>4</v>
      </c>
      <c r="CA192" s="13">
        <v>3</v>
      </c>
      <c r="CB192" s="13">
        <v>2</v>
      </c>
      <c r="CC192" s="13">
        <v>1</v>
      </c>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2"/>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row>
    <row r="193" spans="1:165" s="20" customFormat="1" ht="21.95" customHeight="1" x14ac:dyDescent="0.5">
      <c r="A193" s="180"/>
      <c r="B193" s="179"/>
      <c r="C193" s="179"/>
      <c r="D193" s="173"/>
      <c r="E193" s="173"/>
      <c r="F193" s="157"/>
      <c r="G193" s="157" t="s">
        <v>44</v>
      </c>
      <c r="H193" s="12" t="s">
        <v>45</v>
      </c>
      <c r="I193" s="12"/>
      <c r="J193" s="12"/>
      <c r="K193" s="12"/>
      <c r="L193" s="12"/>
      <c r="M193" s="12"/>
      <c r="N193" s="12"/>
      <c r="O193" s="12"/>
      <c r="P193" s="12"/>
      <c r="Q193" s="12"/>
      <c r="R193" s="12"/>
      <c r="S193" s="12"/>
      <c r="T193" s="12"/>
      <c r="U193" s="15"/>
      <c r="V193" s="15"/>
      <c r="W193" s="15"/>
      <c r="X193" s="15"/>
      <c r="Y193" s="15"/>
      <c r="Z193" s="15"/>
      <c r="AA193" s="15"/>
      <c r="AB193" s="15"/>
      <c r="AC193" s="15"/>
      <c r="AD193" s="15"/>
      <c r="AE193" s="15"/>
      <c r="AF193" s="12"/>
      <c r="AG193" s="12"/>
      <c r="AH193" s="12"/>
      <c r="AI193" s="12"/>
      <c r="AJ193" s="12"/>
      <c r="AK193" s="12"/>
      <c r="AL193" s="12"/>
      <c r="AM193" s="12"/>
      <c r="AN193" s="12"/>
      <c r="AO193" s="12"/>
      <c r="AP193" s="12"/>
      <c r="AQ193" s="12"/>
      <c r="AR193" s="12"/>
      <c r="AS193" s="12"/>
      <c r="AT193" s="12"/>
      <c r="AU193" s="12"/>
      <c r="AV193" s="12"/>
      <c r="AW193" s="23">
        <v>2.8</v>
      </c>
      <c r="AX193" s="23">
        <v>2.7</v>
      </c>
      <c r="AY193" s="23">
        <v>2.6</v>
      </c>
      <c r="AZ193" s="23">
        <v>2.5</v>
      </c>
      <c r="BA193" s="23">
        <v>2.4</v>
      </c>
      <c r="BB193" s="23">
        <v>2.2999999999999998</v>
      </c>
      <c r="BC193" s="23">
        <v>2.2999999999999998</v>
      </c>
      <c r="BD193" s="23">
        <v>2.2000000000000002</v>
      </c>
      <c r="BE193" s="23">
        <v>2.1</v>
      </c>
      <c r="BF193" s="23">
        <v>2</v>
      </c>
      <c r="BG193" s="23">
        <v>1.8</v>
      </c>
      <c r="BH193" s="23">
        <v>1.7</v>
      </c>
      <c r="BI193" s="23">
        <v>1.5</v>
      </c>
      <c r="BJ193" s="23">
        <v>1.3</v>
      </c>
      <c r="BK193" s="23">
        <v>1.2</v>
      </c>
      <c r="BL193" s="23">
        <v>1</v>
      </c>
      <c r="BM193" s="23">
        <v>0.8</v>
      </c>
      <c r="BN193" s="23">
        <v>0.7</v>
      </c>
      <c r="BO193" s="23">
        <v>0.5</v>
      </c>
      <c r="BP193" s="23">
        <v>0.3</v>
      </c>
      <c r="BQ193" s="23">
        <v>0.2</v>
      </c>
      <c r="BR193" s="23">
        <v>0</v>
      </c>
      <c r="BS193" s="23">
        <v>0</v>
      </c>
      <c r="BT193" s="23">
        <v>0</v>
      </c>
      <c r="BU193" s="23">
        <v>0</v>
      </c>
      <c r="BV193" s="23">
        <v>0</v>
      </c>
      <c r="BW193" s="23">
        <v>0</v>
      </c>
      <c r="BX193" s="23">
        <v>0</v>
      </c>
      <c r="BY193" s="23">
        <v>0</v>
      </c>
      <c r="BZ193" s="23">
        <v>0</v>
      </c>
      <c r="CA193" s="23">
        <v>0</v>
      </c>
      <c r="CB193" s="23">
        <v>0</v>
      </c>
      <c r="CC193" s="23">
        <v>0</v>
      </c>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2"/>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row>
    <row r="194" spans="1:165" s="20" customFormat="1" ht="21.95" customHeight="1" x14ac:dyDescent="0.5">
      <c r="A194" s="180"/>
      <c r="B194" s="179"/>
      <c r="C194" s="179"/>
      <c r="D194" s="173"/>
      <c r="E194" s="173"/>
      <c r="F194" s="157"/>
      <c r="G194" s="157"/>
      <c r="H194" s="15" t="s">
        <v>46</v>
      </c>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2"/>
      <c r="AG194" s="12"/>
      <c r="AH194" s="12"/>
      <c r="AI194" s="12"/>
      <c r="AJ194" s="12"/>
      <c r="AK194" s="12"/>
      <c r="AL194" s="12"/>
      <c r="AM194" s="12"/>
      <c r="AN194" s="12"/>
      <c r="AO194" s="12"/>
      <c r="AP194" s="12"/>
      <c r="AQ194" s="12"/>
      <c r="AR194" s="12"/>
      <c r="AS194" s="12"/>
      <c r="AT194" s="12"/>
      <c r="AU194" s="12"/>
      <c r="AV194" s="12"/>
      <c r="AW194" s="23">
        <v>6</v>
      </c>
      <c r="AX194" s="23">
        <v>5.8</v>
      </c>
      <c r="AY194" s="23">
        <v>5.7</v>
      </c>
      <c r="AZ194" s="23">
        <v>5.5</v>
      </c>
      <c r="BA194" s="23">
        <v>5.3</v>
      </c>
      <c r="BB194" s="23">
        <v>5.2</v>
      </c>
      <c r="BC194" s="23">
        <v>5</v>
      </c>
      <c r="BD194" s="23">
        <v>4.8</v>
      </c>
      <c r="BE194" s="23">
        <v>4.7</v>
      </c>
      <c r="BF194" s="23">
        <v>4.5</v>
      </c>
      <c r="BG194" s="23">
        <v>4.3</v>
      </c>
      <c r="BH194" s="23">
        <v>4.2</v>
      </c>
      <c r="BI194" s="23">
        <v>4</v>
      </c>
      <c r="BJ194" s="23">
        <v>3.8</v>
      </c>
      <c r="BK194" s="23">
        <v>3.7</v>
      </c>
      <c r="BL194" s="23">
        <v>3.5</v>
      </c>
      <c r="BM194" s="23">
        <v>3.3</v>
      </c>
      <c r="BN194" s="23">
        <v>3.2</v>
      </c>
      <c r="BO194" s="23">
        <v>3</v>
      </c>
      <c r="BP194" s="23">
        <v>2.8</v>
      </c>
      <c r="BQ194" s="23">
        <v>2.7</v>
      </c>
      <c r="BR194" s="23">
        <v>2.5</v>
      </c>
      <c r="BS194" s="23">
        <v>2.2999999999999998</v>
      </c>
      <c r="BT194" s="23">
        <v>2.1</v>
      </c>
      <c r="BU194" s="23">
        <v>1.9</v>
      </c>
      <c r="BV194" s="23">
        <v>1.7</v>
      </c>
      <c r="BW194" s="23">
        <v>1.5</v>
      </c>
      <c r="BX194" s="23">
        <v>1.3</v>
      </c>
      <c r="BY194" s="23">
        <v>1</v>
      </c>
      <c r="BZ194" s="23">
        <v>0.8</v>
      </c>
      <c r="CA194" s="23">
        <v>0.6</v>
      </c>
      <c r="CB194" s="23">
        <v>0.4</v>
      </c>
      <c r="CC194" s="23">
        <v>0.2</v>
      </c>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2"/>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row>
    <row r="195" spans="1:165" s="20" customFormat="1" ht="21.95" customHeight="1" x14ac:dyDescent="0.5">
      <c r="A195" s="180"/>
      <c r="B195" s="179"/>
      <c r="C195" s="179"/>
      <c r="D195" s="173"/>
      <c r="E195" s="173"/>
      <c r="F195" s="157"/>
      <c r="G195" s="157"/>
      <c r="H195" s="15" t="s">
        <v>47</v>
      </c>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2"/>
      <c r="AG195" s="12"/>
      <c r="AH195" s="12"/>
      <c r="AI195" s="12"/>
      <c r="AJ195" s="12"/>
      <c r="AK195" s="12"/>
      <c r="AL195" s="12"/>
      <c r="AM195" s="12"/>
      <c r="AN195" s="12"/>
      <c r="AO195" s="12"/>
      <c r="AP195" s="12"/>
      <c r="AQ195" s="12"/>
      <c r="AR195" s="12"/>
      <c r="AS195" s="12"/>
      <c r="AT195" s="12"/>
      <c r="AU195" s="12"/>
      <c r="AV195" s="12"/>
      <c r="AW195" s="23">
        <v>9.5</v>
      </c>
      <c r="AX195" s="23">
        <v>9.1999999999999993</v>
      </c>
      <c r="AY195" s="23">
        <v>8.8000000000000007</v>
      </c>
      <c r="AZ195" s="23">
        <v>8.5</v>
      </c>
      <c r="BA195" s="23">
        <v>8.1999999999999993</v>
      </c>
      <c r="BB195" s="23">
        <v>7.8</v>
      </c>
      <c r="BC195" s="23">
        <v>7.5</v>
      </c>
      <c r="BD195" s="23">
        <v>7.2</v>
      </c>
      <c r="BE195" s="23">
        <v>6.8</v>
      </c>
      <c r="BF195" s="23">
        <v>6.5</v>
      </c>
      <c r="BG195" s="23">
        <v>6.3</v>
      </c>
      <c r="BH195" s="23">
        <v>6</v>
      </c>
      <c r="BI195" s="23">
        <v>5.8</v>
      </c>
      <c r="BJ195" s="23">
        <v>5.5</v>
      </c>
      <c r="BK195" s="23">
        <v>5.3</v>
      </c>
      <c r="BL195" s="23">
        <v>5</v>
      </c>
      <c r="BM195" s="23">
        <v>4.8</v>
      </c>
      <c r="BN195" s="23">
        <v>4.5</v>
      </c>
      <c r="BO195" s="23">
        <v>4.3</v>
      </c>
      <c r="BP195" s="23">
        <v>4</v>
      </c>
      <c r="BQ195" s="23">
        <v>3.8</v>
      </c>
      <c r="BR195" s="23">
        <v>3.5</v>
      </c>
      <c r="BS195" s="23">
        <v>3.2</v>
      </c>
      <c r="BT195" s="23">
        <v>2.9</v>
      </c>
      <c r="BU195" s="23">
        <v>2.6</v>
      </c>
      <c r="BV195" s="23">
        <v>2.2999999999999998</v>
      </c>
      <c r="BW195" s="23">
        <v>2</v>
      </c>
      <c r="BX195" s="23">
        <v>1.8</v>
      </c>
      <c r="BY195" s="23">
        <v>1.5</v>
      </c>
      <c r="BZ195" s="23">
        <v>1.2</v>
      </c>
      <c r="CA195" s="23">
        <v>0.9</v>
      </c>
      <c r="CB195" s="23">
        <v>0.6</v>
      </c>
      <c r="CC195" s="23">
        <v>0.3</v>
      </c>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2"/>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row>
    <row r="196" spans="1:165" s="20" customFormat="1" ht="21.95" customHeight="1" x14ac:dyDescent="0.5">
      <c r="A196" s="180"/>
      <c r="B196" s="179">
        <v>23132</v>
      </c>
      <c r="C196" s="179">
        <v>46813</v>
      </c>
      <c r="D196" s="173" t="s">
        <v>48</v>
      </c>
      <c r="E196" s="173">
        <v>45809</v>
      </c>
      <c r="F196" s="12" t="s">
        <v>12</v>
      </c>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2"/>
      <c r="AG196" s="12"/>
      <c r="AH196" s="12"/>
      <c r="AI196" s="12"/>
      <c r="AJ196" s="12"/>
      <c r="AK196" s="12"/>
      <c r="AL196" s="12"/>
      <c r="AM196" s="12"/>
      <c r="AN196" s="12"/>
      <c r="AO196" s="12"/>
      <c r="AP196" s="12"/>
      <c r="AQ196" s="12"/>
      <c r="AR196" s="12"/>
      <c r="AS196" s="12"/>
      <c r="AT196" s="12"/>
      <c r="AU196" s="12"/>
      <c r="AV196" s="23"/>
      <c r="AW196" s="13" t="s">
        <v>13</v>
      </c>
      <c r="AX196" s="13" t="s">
        <v>14</v>
      </c>
      <c r="AY196" s="13" t="s">
        <v>15</v>
      </c>
      <c r="AZ196" s="13" t="s">
        <v>16</v>
      </c>
      <c r="BA196" s="13" t="s">
        <v>17</v>
      </c>
      <c r="BB196" s="13" t="s">
        <v>18</v>
      </c>
      <c r="BC196" s="13" t="s">
        <v>19</v>
      </c>
      <c r="BD196" s="13" t="s">
        <v>20</v>
      </c>
      <c r="BE196" s="13" t="s">
        <v>21</v>
      </c>
      <c r="BF196" s="13" t="s">
        <v>22</v>
      </c>
      <c r="BG196" s="13" t="s">
        <v>23</v>
      </c>
      <c r="BH196" s="13" t="s">
        <v>24</v>
      </c>
      <c r="BI196" s="13" t="s">
        <v>25</v>
      </c>
      <c r="BJ196" s="13" t="s">
        <v>26</v>
      </c>
      <c r="BK196" s="13" t="s">
        <v>27</v>
      </c>
      <c r="BL196" s="13" t="s">
        <v>28</v>
      </c>
      <c r="BM196" s="13" t="s">
        <v>29</v>
      </c>
      <c r="BN196" s="13" t="s">
        <v>30</v>
      </c>
      <c r="BO196" s="13" t="s">
        <v>31</v>
      </c>
      <c r="BP196" s="13" t="s">
        <v>32</v>
      </c>
      <c r="BQ196" s="13" t="s">
        <v>33</v>
      </c>
      <c r="BR196" s="13" t="s">
        <v>34</v>
      </c>
      <c r="BS196" s="13" t="s">
        <v>35</v>
      </c>
      <c r="BT196" s="13" t="s">
        <v>36</v>
      </c>
      <c r="BU196" s="13" t="s">
        <v>37</v>
      </c>
      <c r="BV196" s="13" t="s">
        <v>38</v>
      </c>
      <c r="BW196" s="13" t="s">
        <v>39</v>
      </c>
      <c r="BX196" s="13" t="s">
        <v>40</v>
      </c>
      <c r="BY196" s="13" t="s">
        <v>49</v>
      </c>
      <c r="BZ196" s="13" t="s">
        <v>50</v>
      </c>
      <c r="CA196" s="13" t="s">
        <v>51</v>
      </c>
      <c r="CB196" s="13" t="s">
        <v>52</v>
      </c>
      <c r="CC196" s="13" t="s">
        <v>53</v>
      </c>
      <c r="CD196" s="13" t="s">
        <v>54</v>
      </c>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2"/>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row>
    <row r="197" spans="1:165" s="20" customFormat="1" ht="21.95" customHeight="1" x14ac:dyDescent="0.5">
      <c r="A197" s="180"/>
      <c r="B197" s="179"/>
      <c r="C197" s="179"/>
      <c r="D197" s="173"/>
      <c r="E197" s="173"/>
      <c r="F197" s="157" t="s">
        <v>7</v>
      </c>
      <c r="G197" s="12" t="s">
        <v>42</v>
      </c>
      <c r="H197" s="6"/>
      <c r="I197" s="6"/>
      <c r="J197" s="6"/>
      <c r="K197" s="6"/>
      <c r="L197" s="6"/>
      <c r="M197" s="6"/>
      <c r="N197" s="6"/>
      <c r="O197" s="6"/>
      <c r="P197" s="6"/>
      <c r="Q197" s="6"/>
      <c r="R197" s="6"/>
      <c r="S197" s="6"/>
      <c r="T197" s="6"/>
      <c r="U197" s="15"/>
      <c r="V197" s="15"/>
      <c r="W197" s="15"/>
      <c r="X197" s="15"/>
      <c r="Y197" s="15"/>
      <c r="Z197" s="15"/>
      <c r="AA197" s="15"/>
      <c r="AB197" s="15"/>
      <c r="AC197" s="15"/>
      <c r="AD197" s="15"/>
      <c r="AE197" s="15"/>
      <c r="AF197" s="12"/>
      <c r="AG197" s="12"/>
      <c r="AH197" s="12"/>
      <c r="AI197" s="12"/>
      <c r="AJ197" s="12"/>
      <c r="AK197" s="12"/>
      <c r="AL197" s="12"/>
      <c r="AM197" s="12"/>
      <c r="AN197" s="12"/>
      <c r="AO197" s="12"/>
      <c r="AP197" s="12"/>
      <c r="AQ197" s="12"/>
      <c r="AR197" s="12"/>
      <c r="AS197" s="12"/>
      <c r="AT197" s="12"/>
      <c r="AU197" s="12"/>
      <c r="AV197" s="12"/>
      <c r="AW197" s="12"/>
      <c r="AX197" s="13">
        <v>33</v>
      </c>
      <c r="AY197" s="13">
        <v>32</v>
      </c>
      <c r="AZ197" s="13">
        <v>31</v>
      </c>
      <c r="BA197" s="13">
        <v>30</v>
      </c>
      <c r="BB197" s="13">
        <v>29</v>
      </c>
      <c r="BC197" s="13">
        <v>28</v>
      </c>
      <c r="BD197" s="13">
        <v>27</v>
      </c>
      <c r="BE197" s="13">
        <v>26</v>
      </c>
      <c r="BF197" s="13">
        <v>25</v>
      </c>
      <c r="BG197" s="13">
        <v>24</v>
      </c>
      <c r="BH197" s="13">
        <v>23</v>
      </c>
      <c r="BI197" s="13">
        <v>22</v>
      </c>
      <c r="BJ197" s="13">
        <v>21</v>
      </c>
      <c r="BK197" s="13">
        <v>20</v>
      </c>
      <c r="BL197" s="13">
        <v>19</v>
      </c>
      <c r="BM197" s="13">
        <v>18</v>
      </c>
      <c r="BN197" s="13">
        <v>17</v>
      </c>
      <c r="BO197" s="13">
        <v>16</v>
      </c>
      <c r="BP197" s="13">
        <v>15</v>
      </c>
      <c r="BQ197" s="13">
        <v>14</v>
      </c>
      <c r="BR197" s="13">
        <v>13</v>
      </c>
      <c r="BS197" s="13">
        <v>12</v>
      </c>
      <c r="BT197" s="13">
        <v>11</v>
      </c>
      <c r="BU197" s="13">
        <v>10</v>
      </c>
      <c r="BV197" s="13">
        <v>9</v>
      </c>
      <c r="BW197" s="13">
        <v>8</v>
      </c>
      <c r="BX197" s="13">
        <v>7</v>
      </c>
      <c r="BY197" s="13">
        <v>6</v>
      </c>
      <c r="BZ197" s="13">
        <v>5</v>
      </c>
      <c r="CA197" s="13">
        <v>4</v>
      </c>
      <c r="CB197" s="13">
        <v>3</v>
      </c>
      <c r="CC197" s="13">
        <v>2</v>
      </c>
      <c r="CD197" s="13">
        <v>1</v>
      </c>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2"/>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row>
    <row r="198" spans="1:165" s="20" customFormat="1" ht="21.95" customHeight="1" x14ac:dyDescent="0.5">
      <c r="A198" s="180"/>
      <c r="B198" s="179"/>
      <c r="C198" s="179"/>
      <c r="D198" s="173"/>
      <c r="E198" s="173"/>
      <c r="F198" s="157"/>
      <c r="G198" s="157" t="s">
        <v>44</v>
      </c>
      <c r="H198" s="12" t="s">
        <v>45</v>
      </c>
      <c r="I198" s="12"/>
      <c r="J198" s="12"/>
      <c r="K198" s="12"/>
      <c r="L198" s="12"/>
      <c r="M198" s="12"/>
      <c r="N198" s="12"/>
      <c r="O198" s="12"/>
      <c r="P198" s="12"/>
      <c r="Q198" s="12"/>
      <c r="R198" s="12"/>
      <c r="S198" s="12"/>
      <c r="T198" s="12"/>
      <c r="U198" s="15"/>
      <c r="V198" s="15"/>
      <c r="W198" s="15"/>
      <c r="X198" s="15"/>
      <c r="Y198" s="15"/>
      <c r="Z198" s="15"/>
      <c r="AA198" s="15"/>
      <c r="AB198" s="15"/>
      <c r="AC198" s="15"/>
      <c r="AD198" s="15"/>
      <c r="AE198" s="15"/>
      <c r="AF198" s="12"/>
      <c r="AG198" s="12"/>
      <c r="AH198" s="12"/>
      <c r="AI198" s="12"/>
      <c r="AJ198" s="12"/>
      <c r="AK198" s="12"/>
      <c r="AL198" s="12"/>
      <c r="AM198" s="12"/>
      <c r="AN198" s="12"/>
      <c r="AO198" s="12"/>
      <c r="AP198" s="12"/>
      <c r="AQ198" s="12"/>
      <c r="AR198" s="12"/>
      <c r="AS198" s="12"/>
      <c r="AT198" s="12"/>
      <c r="AU198" s="12"/>
      <c r="AV198" s="12"/>
      <c r="AW198" s="12"/>
      <c r="AX198" s="23">
        <v>2.8</v>
      </c>
      <c r="AY198" s="23">
        <v>2.7</v>
      </c>
      <c r="AZ198" s="23">
        <v>2.6</v>
      </c>
      <c r="BA198" s="23">
        <v>2.5</v>
      </c>
      <c r="BB198" s="23">
        <v>2.4</v>
      </c>
      <c r="BC198" s="23">
        <v>2.2999999999999998</v>
      </c>
      <c r="BD198" s="23">
        <v>2.2999999999999998</v>
      </c>
      <c r="BE198" s="23">
        <v>2.2000000000000002</v>
      </c>
      <c r="BF198" s="23">
        <v>2.1</v>
      </c>
      <c r="BG198" s="23">
        <v>2</v>
      </c>
      <c r="BH198" s="23">
        <v>1.8</v>
      </c>
      <c r="BI198" s="23">
        <v>1.7</v>
      </c>
      <c r="BJ198" s="23">
        <v>1.5</v>
      </c>
      <c r="BK198" s="23">
        <v>1.3</v>
      </c>
      <c r="BL198" s="23">
        <v>1.2</v>
      </c>
      <c r="BM198" s="23">
        <v>1</v>
      </c>
      <c r="BN198" s="23">
        <v>0.8</v>
      </c>
      <c r="BO198" s="23">
        <v>0.7</v>
      </c>
      <c r="BP198" s="23">
        <v>0.5</v>
      </c>
      <c r="BQ198" s="23">
        <v>0.3</v>
      </c>
      <c r="BR198" s="23">
        <v>0.2</v>
      </c>
      <c r="BS198" s="23">
        <v>0</v>
      </c>
      <c r="BT198" s="23">
        <v>0</v>
      </c>
      <c r="BU198" s="23">
        <v>0</v>
      </c>
      <c r="BV198" s="23">
        <v>0</v>
      </c>
      <c r="BW198" s="23">
        <v>0</v>
      </c>
      <c r="BX198" s="23">
        <v>0</v>
      </c>
      <c r="BY198" s="23">
        <v>0</v>
      </c>
      <c r="BZ198" s="23">
        <v>0</v>
      </c>
      <c r="CA198" s="23">
        <v>0</v>
      </c>
      <c r="CB198" s="23">
        <v>0</v>
      </c>
      <c r="CC198" s="23">
        <v>0</v>
      </c>
      <c r="CD198" s="23">
        <v>0</v>
      </c>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2"/>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row>
    <row r="199" spans="1:165" s="20" customFormat="1" ht="21.95" customHeight="1" x14ac:dyDescent="0.5">
      <c r="A199" s="180"/>
      <c r="B199" s="179"/>
      <c r="C199" s="179"/>
      <c r="D199" s="173"/>
      <c r="E199" s="173"/>
      <c r="F199" s="157"/>
      <c r="G199" s="157"/>
      <c r="H199" s="15" t="s">
        <v>46</v>
      </c>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2"/>
      <c r="AG199" s="12"/>
      <c r="AH199" s="12"/>
      <c r="AI199" s="12"/>
      <c r="AJ199" s="12"/>
      <c r="AK199" s="12"/>
      <c r="AL199" s="12"/>
      <c r="AM199" s="12"/>
      <c r="AN199" s="12"/>
      <c r="AO199" s="12"/>
      <c r="AP199" s="12"/>
      <c r="AQ199" s="12"/>
      <c r="AR199" s="12"/>
      <c r="AS199" s="12"/>
      <c r="AT199" s="12"/>
      <c r="AU199" s="12"/>
      <c r="AV199" s="12"/>
      <c r="AW199" s="12"/>
      <c r="AX199" s="23">
        <v>6</v>
      </c>
      <c r="AY199" s="23">
        <v>5.8</v>
      </c>
      <c r="AZ199" s="23">
        <v>5.7</v>
      </c>
      <c r="BA199" s="23">
        <v>5.5</v>
      </c>
      <c r="BB199" s="23">
        <v>5.3</v>
      </c>
      <c r="BC199" s="23">
        <v>5.2</v>
      </c>
      <c r="BD199" s="23">
        <v>5</v>
      </c>
      <c r="BE199" s="23">
        <v>4.8</v>
      </c>
      <c r="BF199" s="23">
        <v>4.7</v>
      </c>
      <c r="BG199" s="23">
        <v>4.5</v>
      </c>
      <c r="BH199" s="23">
        <v>4.3</v>
      </c>
      <c r="BI199" s="23">
        <v>4.2</v>
      </c>
      <c r="BJ199" s="23">
        <v>4</v>
      </c>
      <c r="BK199" s="23">
        <v>3.8</v>
      </c>
      <c r="BL199" s="23">
        <v>3.7</v>
      </c>
      <c r="BM199" s="23">
        <v>3.5</v>
      </c>
      <c r="BN199" s="23">
        <v>3.3</v>
      </c>
      <c r="BO199" s="23">
        <v>3.2</v>
      </c>
      <c r="BP199" s="23">
        <v>3</v>
      </c>
      <c r="BQ199" s="23">
        <v>2.8</v>
      </c>
      <c r="BR199" s="23">
        <v>2.7</v>
      </c>
      <c r="BS199" s="23">
        <v>2.5</v>
      </c>
      <c r="BT199" s="23">
        <v>2.2999999999999998</v>
      </c>
      <c r="BU199" s="23">
        <v>2.1</v>
      </c>
      <c r="BV199" s="23">
        <v>1.9</v>
      </c>
      <c r="BW199" s="23">
        <v>1.7</v>
      </c>
      <c r="BX199" s="23">
        <v>1.5</v>
      </c>
      <c r="BY199" s="23">
        <v>1.3</v>
      </c>
      <c r="BZ199" s="23">
        <v>1</v>
      </c>
      <c r="CA199" s="23">
        <v>0.8</v>
      </c>
      <c r="CB199" s="23">
        <v>0.6</v>
      </c>
      <c r="CC199" s="23">
        <v>0.4</v>
      </c>
      <c r="CD199" s="23">
        <v>0.2</v>
      </c>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2"/>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row>
    <row r="200" spans="1:165" s="20" customFormat="1" ht="21.95" customHeight="1" x14ac:dyDescent="0.5">
      <c r="A200" s="180"/>
      <c r="B200" s="179"/>
      <c r="C200" s="179"/>
      <c r="D200" s="173"/>
      <c r="E200" s="173"/>
      <c r="F200" s="157"/>
      <c r="G200" s="157"/>
      <c r="H200" s="15" t="s">
        <v>47</v>
      </c>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2"/>
      <c r="AG200" s="12"/>
      <c r="AH200" s="12"/>
      <c r="AI200" s="12"/>
      <c r="AJ200" s="12"/>
      <c r="AK200" s="12"/>
      <c r="AL200" s="12"/>
      <c r="AM200" s="12"/>
      <c r="AN200" s="12"/>
      <c r="AO200" s="12"/>
      <c r="AP200" s="12"/>
      <c r="AQ200" s="12"/>
      <c r="AR200" s="12"/>
      <c r="AS200" s="12"/>
      <c r="AT200" s="12"/>
      <c r="AU200" s="12"/>
      <c r="AV200" s="12"/>
      <c r="AW200" s="12"/>
      <c r="AX200" s="23">
        <v>9.5</v>
      </c>
      <c r="AY200" s="23">
        <v>9.1999999999999993</v>
      </c>
      <c r="AZ200" s="23">
        <v>8.8000000000000007</v>
      </c>
      <c r="BA200" s="23">
        <v>8.5</v>
      </c>
      <c r="BB200" s="23">
        <v>8.1999999999999993</v>
      </c>
      <c r="BC200" s="23">
        <v>7.8</v>
      </c>
      <c r="BD200" s="23">
        <v>7.5</v>
      </c>
      <c r="BE200" s="23">
        <v>7.2</v>
      </c>
      <c r="BF200" s="23">
        <v>6.8</v>
      </c>
      <c r="BG200" s="23">
        <v>6.5</v>
      </c>
      <c r="BH200" s="23">
        <v>6.3</v>
      </c>
      <c r="BI200" s="23">
        <v>6</v>
      </c>
      <c r="BJ200" s="23">
        <v>5.8</v>
      </c>
      <c r="BK200" s="23">
        <v>5.5</v>
      </c>
      <c r="BL200" s="23">
        <v>5.3</v>
      </c>
      <c r="BM200" s="23">
        <v>5</v>
      </c>
      <c r="BN200" s="23">
        <v>4.8</v>
      </c>
      <c r="BO200" s="23">
        <v>4.5</v>
      </c>
      <c r="BP200" s="23">
        <v>4.3</v>
      </c>
      <c r="BQ200" s="23">
        <v>4</v>
      </c>
      <c r="BR200" s="23">
        <v>3.8</v>
      </c>
      <c r="BS200" s="23">
        <v>3.5</v>
      </c>
      <c r="BT200" s="23">
        <v>3.2</v>
      </c>
      <c r="BU200" s="23">
        <v>2.9</v>
      </c>
      <c r="BV200" s="23">
        <v>2.6</v>
      </c>
      <c r="BW200" s="23">
        <v>2.2999999999999998</v>
      </c>
      <c r="BX200" s="23">
        <v>2</v>
      </c>
      <c r="BY200" s="23">
        <v>1.8</v>
      </c>
      <c r="BZ200" s="23">
        <v>1.5</v>
      </c>
      <c r="CA200" s="23">
        <v>1.2</v>
      </c>
      <c r="CB200" s="23">
        <v>0.9</v>
      </c>
      <c r="CC200" s="23">
        <v>0.6</v>
      </c>
      <c r="CD200" s="23">
        <v>0.3</v>
      </c>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2"/>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row>
    <row r="201" spans="1:165" s="20" customFormat="1" ht="21.95" customHeight="1" x14ac:dyDescent="0.5">
      <c r="A201" s="180"/>
      <c r="B201" s="179">
        <v>23163</v>
      </c>
      <c r="C201" s="179">
        <v>46844</v>
      </c>
      <c r="D201" s="173" t="s">
        <v>48</v>
      </c>
      <c r="E201" s="173">
        <v>45839</v>
      </c>
      <c r="F201" s="12" t="s">
        <v>12</v>
      </c>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2"/>
      <c r="AG201" s="12"/>
      <c r="AH201" s="12"/>
      <c r="AI201" s="12"/>
      <c r="AJ201" s="12"/>
      <c r="AK201" s="12"/>
      <c r="AL201" s="12"/>
      <c r="AM201" s="12"/>
      <c r="AN201" s="12"/>
      <c r="AO201" s="12"/>
      <c r="AP201" s="12"/>
      <c r="AQ201" s="12"/>
      <c r="AR201" s="12"/>
      <c r="AS201" s="12"/>
      <c r="AT201" s="12"/>
      <c r="AU201" s="12"/>
      <c r="AV201" s="12"/>
      <c r="AW201" s="23"/>
      <c r="AX201" s="13" t="s">
        <v>13</v>
      </c>
      <c r="AY201" s="13" t="s">
        <v>14</v>
      </c>
      <c r="AZ201" s="13" t="s">
        <v>15</v>
      </c>
      <c r="BA201" s="13" t="s">
        <v>16</v>
      </c>
      <c r="BB201" s="13" t="s">
        <v>17</v>
      </c>
      <c r="BC201" s="13" t="s">
        <v>18</v>
      </c>
      <c r="BD201" s="13" t="s">
        <v>19</v>
      </c>
      <c r="BE201" s="13" t="s">
        <v>20</v>
      </c>
      <c r="BF201" s="13" t="s">
        <v>21</v>
      </c>
      <c r="BG201" s="13" t="s">
        <v>22</v>
      </c>
      <c r="BH201" s="13" t="s">
        <v>23</v>
      </c>
      <c r="BI201" s="13" t="s">
        <v>24</v>
      </c>
      <c r="BJ201" s="13" t="s">
        <v>25</v>
      </c>
      <c r="BK201" s="13" t="s">
        <v>26</v>
      </c>
      <c r="BL201" s="13" t="s">
        <v>27</v>
      </c>
      <c r="BM201" s="13" t="s">
        <v>28</v>
      </c>
      <c r="BN201" s="13" t="s">
        <v>29</v>
      </c>
      <c r="BO201" s="13" t="s">
        <v>30</v>
      </c>
      <c r="BP201" s="13" t="s">
        <v>31</v>
      </c>
      <c r="BQ201" s="13" t="s">
        <v>32</v>
      </c>
      <c r="BR201" s="13" t="s">
        <v>33</v>
      </c>
      <c r="BS201" s="13" t="s">
        <v>34</v>
      </c>
      <c r="BT201" s="13" t="s">
        <v>35</v>
      </c>
      <c r="BU201" s="13" t="s">
        <v>36</v>
      </c>
      <c r="BV201" s="13" t="s">
        <v>37</v>
      </c>
      <c r="BW201" s="13" t="s">
        <v>38</v>
      </c>
      <c r="BX201" s="13" t="s">
        <v>39</v>
      </c>
      <c r="BY201" s="13" t="s">
        <v>40</v>
      </c>
      <c r="BZ201" s="13" t="s">
        <v>49</v>
      </c>
      <c r="CA201" s="13" t="s">
        <v>50</v>
      </c>
      <c r="CB201" s="13" t="s">
        <v>51</v>
      </c>
      <c r="CC201" s="13" t="s">
        <v>52</v>
      </c>
      <c r="CD201" s="13" t="s">
        <v>53</v>
      </c>
      <c r="CE201" s="13" t="s">
        <v>54</v>
      </c>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2"/>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row>
    <row r="202" spans="1:165" s="20" customFormat="1" ht="21.95" customHeight="1" x14ac:dyDescent="0.5">
      <c r="A202" s="180"/>
      <c r="B202" s="179"/>
      <c r="C202" s="179"/>
      <c r="D202" s="173"/>
      <c r="E202" s="173"/>
      <c r="F202" s="157" t="s">
        <v>7</v>
      </c>
      <c r="G202" s="12" t="s">
        <v>42</v>
      </c>
      <c r="H202" s="6"/>
      <c r="I202" s="6"/>
      <c r="J202" s="6"/>
      <c r="K202" s="6"/>
      <c r="L202" s="6"/>
      <c r="M202" s="6"/>
      <c r="N202" s="6"/>
      <c r="O202" s="6"/>
      <c r="P202" s="6"/>
      <c r="Q202" s="6"/>
      <c r="R202" s="6"/>
      <c r="S202" s="6"/>
      <c r="T202" s="6"/>
      <c r="U202" s="15"/>
      <c r="V202" s="15"/>
      <c r="W202" s="15"/>
      <c r="X202" s="15"/>
      <c r="Y202" s="15"/>
      <c r="Z202" s="15"/>
      <c r="AA202" s="15"/>
      <c r="AB202" s="15"/>
      <c r="AC202" s="15"/>
      <c r="AD202" s="15"/>
      <c r="AE202" s="15"/>
      <c r="AF202" s="15"/>
      <c r="AG202" s="15"/>
      <c r="AH202" s="15"/>
      <c r="AI202" s="15"/>
      <c r="AJ202" s="15"/>
      <c r="AK202" s="15"/>
      <c r="AL202" s="15"/>
      <c r="AM202" s="15"/>
      <c r="AN202" s="15"/>
      <c r="AO202" s="15"/>
      <c r="AP202" s="26"/>
      <c r="AQ202" s="15"/>
      <c r="AR202" s="27"/>
      <c r="AS202" s="26"/>
      <c r="AT202" s="12"/>
      <c r="AU202" s="26"/>
      <c r="AV202" s="15"/>
      <c r="AW202" s="15"/>
      <c r="AX202" s="12"/>
      <c r="AY202" s="13">
        <v>33</v>
      </c>
      <c r="AZ202" s="13">
        <v>32</v>
      </c>
      <c r="BA202" s="13">
        <v>31</v>
      </c>
      <c r="BB202" s="13">
        <v>30</v>
      </c>
      <c r="BC202" s="13">
        <v>29</v>
      </c>
      <c r="BD202" s="13">
        <v>28</v>
      </c>
      <c r="BE202" s="13">
        <v>27</v>
      </c>
      <c r="BF202" s="13">
        <v>26</v>
      </c>
      <c r="BG202" s="13">
        <v>25</v>
      </c>
      <c r="BH202" s="13">
        <v>24</v>
      </c>
      <c r="BI202" s="13">
        <v>23</v>
      </c>
      <c r="BJ202" s="13">
        <v>22</v>
      </c>
      <c r="BK202" s="13">
        <v>21</v>
      </c>
      <c r="BL202" s="13">
        <v>20</v>
      </c>
      <c r="BM202" s="13">
        <v>19</v>
      </c>
      <c r="BN202" s="13">
        <v>18</v>
      </c>
      <c r="BO202" s="13">
        <v>17</v>
      </c>
      <c r="BP202" s="13">
        <v>16</v>
      </c>
      <c r="BQ202" s="13">
        <v>15</v>
      </c>
      <c r="BR202" s="13">
        <v>14</v>
      </c>
      <c r="BS202" s="13">
        <v>13</v>
      </c>
      <c r="BT202" s="13">
        <v>12</v>
      </c>
      <c r="BU202" s="13">
        <v>11</v>
      </c>
      <c r="BV202" s="13">
        <v>10</v>
      </c>
      <c r="BW202" s="13">
        <v>9</v>
      </c>
      <c r="BX202" s="13">
        <v>8</v>
      </c>
      <c r="BY202" s="13">
        <v>7</v>
      </c>
      <c r="BZ202" s="13">
        <v>6</v>
      </c>
      <c r="CA202" s="13">
        <v>5</v>
      </c>
      <c r="CB202" s="13">
        <v>4</v>
      </c>
      <c r="CC202" s="13">
        <v>3</v>
      </c>
      <c r="CD202" s="13">
        <v>2</v>
      </c>
      <c r="CE202" s="13">
        <v>1</v>
      </c>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2"/>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row>
    <row r="203" spans="1:165" s="20" customFormat="1" ht="21.95" customHeight="1" x14ac:dyDescent="0.5">
      <c r="A203" s="180"/>
      <c r="B203" s="179"/>
      <c r="C203" s="179"/>
      <c r="D203" s="173"/>
      <c r="E203" s="173"/>
      <c r="F203" s="157"/>
      <c r="G203" s="157" t="s">
        <v>44</v>
      </c>
      <c r="H203" s="12" t="s">
        <v>45</v>
      </c>
      <c r="I203" s="12"/>
      <c r="J203" s="12"/>
      <c r="K203" s="12"/>
      <c r="L203" s="12"/>
      <c r="M203" s="12"/>
      <c r="N203" s="12"/>
      <c r="O203" s="12"/>
      <c r="P203" s="12"/>
      <c r="Q203" s="12"/>
      <c r="R203" s="12"/>
      <c r="S203" s="12"/>
      <c r="T203" s="12"/>
      <c r="U203" s="15"/>
      <c r="V203" s="15"/>
      <c r="W203" s="15"/>
      <c r="X203" s="15"/>
      <c r="Y203" s="15"/>
      <c r="Z203" s="15"/>
      <c r="AA203" s="15"/>
      <c r="AB203" s="15"/>
      <c r="AC203" s="15"/>
      <c r="AD203" s="15"/>
      <c r="AE203" s="15"/>
      <c r="AF203" s="15"/>
      <c r="AG203" s="15"/>
      <c r="AH203" s="15"/>
      <c r="AI203" s="15"/>
      <c r="AJ203" s="15"/>
      <c r="AK203" s="15"/>
      <c r="AL203" s="15"/>
      <c r="AM203" s="15"/>
      <c r="AN203" s="15"/>
      <c r="AO203" s="15"/>
      <c r="AP203" s="26"/>
      <c r="AQ203" s="15"/>
      <c r="AR203" s="27"/>
      <c r="AS203" s="26"/>
      <c r="AT203" s="12"/>
      <c r="AU203" s="26"/>
      <c r="AV203" s="15"/>
      <c r="AW203" s="15"/>
      <c r="AX203" s="12"/>
      <c r="AY203" s="23">
        <v>2.8</v>
      </c>
      <c r="AZ203" s="23">
        <v>2.7</v>
      </c>
      <c r="BA203" s="23">
        <v>2.6</v>
      </c>
      <c r="BB203" s="23">
        <v>2.5</v>
      </c>
      <c r="BC203" s="23">
        <v>2.4</v>
      </c>
      <c r="BD203" s="23">
        <v>2.2999999999999998</v>
      </c>
      <c r="BE203" s="23">
        <v>2.2999999999999998</v>
      </c>
      <c r="BF203" s="23">
        <v>2.2000000000000002</v>
      </c>
      <c r="BG203" s="23">
        <v>2.1</v>
      </c>
      <c r="BH203" s="23">
        <v>2</v>
      </c>
      <c r="BI203" s="23">
        <v>1.8</v>
      </c>
      <c r="BJ203" s="23">
        <v>1.7</v>
      </c>
      <c r="BK203" s="23">
        <v>1.5</v>
      </c>
      <c r="BL203" s="23">
        <v>1.3</v>
      </c>
      <c r="BM203" s="23">
        <v>1.2</v>
      </c>
      <c r="BN203" s="23">
        <v>1</v>
      </c>
      <c r="BO203" s="23">
        <v>0.8</v>
      </c>
      <c r="BP203" s="23">
        <v>0.7</v>
      </c>
      <c r="BQ203" s="23">
        <v>0.5</v>
      </c>
      <c r="BR203" s="23">
        <v>0.3</v>
      </c>
      <c r="BS203" s="23">
        <v>0.2</v>
      </c>
      <c r="BT203" s="23">
        <v>0</v>
      </c>
      <c r="BU203" s="23">
        <v>0</v>
      </c>
      <c r="BV203" s="23">
        <v>0</v>
      </c>
      <c r="BW203" s="23">
        <v>0</v>
      </c>
      <c r="BX203" s="23">
        <v>0</v>
      </c>
      <c r="BY203" s="23">
        <v>0</v>
      </c>
      <c r="BZ203" s="23">
        <v>0</v>
      </c>
      <c r="CA203" s="23">
        <v>0</v>
      </c>
      <c r="CB203" s="23">
        <v>0</v>
      </c>
      <c r="CC203" s="23">
        <v>0</v>
      </c>
      <c r="CD203" s="23">
        <v>0</v>
      </c>
      <c r="CE203" s="23">
        <v>0</v>
      </c>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2"/>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row>
    <row r="204" spans="1:165" s="20" customFormat="1" ht="21.95" customHeight="1" x14ac:dyDescent="0.5">
      <c r="A204" s="180"/>
      <c r="B204" s="179"/>
      <c r="C204" s="179"/>
      <c r="D204" s="173"/>
      <c r="E204" s="173"/>
      <c r="F204" s="157"/>
      <c r="G204" s="157"/>
      <c r="H204" s="15" t="s">
        <v>46</v>
      </c>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26"/>
      <c r="AQ204" s="15"/>
      <c r="AR204" s="27"/>
      <c r="AS204" s="26"/>
      <c r="AT204" s="12"/>
      <c r="AU204" s="26"/>
      <c r="AV204" s="15"/>
      <c r="AW204" s="15"/>
      <c r="AX204" s="12"/>
      <c r="AY204" s="23">
        <v>6</v>
      </c>
      <c r="AZ204" s="23">
        <v>5.8</v>
      </c>
      <c r="BA204" s="23">
        <v>5.7</v>
      </c>
      <c r="BB204" s="23">
        <v>5.5</v>
      </c>
      <c r="BC204" s="23">
        <v>5.3</v>
      </c>
      <c r="BD204" s="23">
        <v>5.2</v>
      </c>
      <c r="BE204" s="23">
        <v>5</v>
      </c>
      <c r="BF204" s="23">
        <v>4.8</v>
      </c>
      <c r="BG204" s="23">
        <v>4.7</v>
      </c>
      <c r="BH204" s="23">
        <v>4.5</v>
      </c>
      <c r="BI204" s="23">
        <v>4.3</v>
      </c>
      <c r="BJ204" s="23">
        <v>4.2</v>
      </c>
      <c r="BK204" s="23">
        <v>4</v>
      </c>
      <c r="BL204" s="23">
        <v>3.8</v>
      </c>
      <c r="BM204" s="23">
        <v>3.7</v>
      </c>
      <c r="BN204" s="23">
        <v>3.5</v>
      </c>
      <c r="BO204" s="23">
        <v>3.3</v>
      </c>
      <c r="BP204" s="23">
        <v>3.2</v>
      </c>
      <c r="BQ204" s="23">
        <v>3</v>
      </c>
      <c r="BR204" s="23">
        <v>2.8</v>
      </c>
      <c r="BS204" s="23">
        <v>2.7</v>
      </c>
      <c r="BT204" s="23">
        <v>2.5</v>
      </c>
      <c r="BU204" s="23">
        <v>2.2999999999999998</v>
      </c>
      <c r="BV204" s="23">
        <v>2.1</v>
      </c>
      <c r="BW204" s="23">
        <v>1.9</v>
      </c>
      <c r="BX204" s="23">
        <v>1.7</v>
      </c>
      <c r="BY204" s="23">
        <v>1.5</v>
      </c>
      <c r="BZ204" s="23">
        <v>1.3</v>
      </c>
      <c r="CA204" s="23">
        <v>1</v>
      </c>
      <c r="CB204" s="23">
        <v>0.8</v>
      </c>
      <c r="CC204" s="23">
        <v>0.6</v>
      </c>
      <c r="CD204" s="23">
        <v>0.4</v>
      </c>
      <c r="CE204" s="23">
        <v>0.2</v>
      </c>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2"/>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row>
    <row r="205" spans="1:165" s="20" customFormat="1" ht="21.95" customHeight="1" x14ac:dyDescent="0.5">
      <c r="A205" s="180"/>
      <c r="B205" s="179"/>
      <c r="C205" s="179"/>
      <c r="D205" s="173"/>
      <c r="E205" s="173"/>
      <c r="F205" s="157"/>
      <c r="G205" s="157"/>
      <c r="H205" s="15" t="s">
        <v>47</v>
      </c>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26"/>
      <c r="AQ205" s="15"/>
      <c r="AR205" s="27"/>
      <c r="AS205" s="26"/>
      <c r="AT205" s="12"/>
      <c r="AU205" s="26"/>
      <c r="AV205" s="15"/>
      <c r="AW205" s="15"/>
      <c r="AX205" s="12"/>
      <c r="AY205" s="23">
        <v>9.5</v>
      </c>
      <c r="AZ205" s="23">
        <v>9.1999999999999993</v>
      </c>
      <c r="BA205" s="23">
        <v>8.8000000000000007</v>
      </c>
      <c r="BB205" s="23">
        <v>8.5</v>
      </c>
      <c r="BC205" s="23">
        <v>8.1999999999999993</v>
      </c>
      <c r="BD205" s="23">
        <v>7.8</v>
      </c>
      <c r="BE205" s="23">
        <v>7.5</v>
      </c>
      <c r="BF205" s="23">
        <v>7.2</v>
      </c>
      <c r="BG205" s="23">
        <v>6.8</v>
      </c>
      <c r="BH205" s="23">
        <v>6.5</v>
      </c>
      <c r="BI205" s="23">
        <v>6.3</v>
      </c>
      <c r="BJ205" s="23">
        <v>6</v>
      </c>
      <c r="BK205" s="23">
        <v>5.8</v>
      </c>
      <c r="BL205" s="23">
        <v>5.5</v>
      </c>
      <c r="BM205" s="23">
        <v>5.3</v>
      </c>
      <c r="BN205" s="23">
        <v>5</v>
      </c>
      <c r="BO205" s="23">
        <v>4.8</v>
      </c>
      <c r="BP205" s="23">
        <v>4.5</v>
      </c>
      <c r="BQ205" s="23">
        <v>4.3</v>
      </c>
      <c r="BR205" s="23">
        <v>4</v>
      </c>
      <c r="BS205" s="23">
        <v>3.8</v>
      </c>
      <c r="BT205" s="23">
        <v>3.5</v>
      </c>
      <c r="BU205" s="23">
        <v>3.2</v>
      </c>
      <c r="BV205" s="23">
        <v>2.9</v>
      </c>
      <c r="BW205" s="23">
        <v>2.6</v>
      </c>
      <c r="BX205" s="23">
        <v>2.2999999999999998</v>
      </c>
      <c r="BY205" s="23">
        <v>2</v>
      </c>
      <c r="BZ205" s="23">
        <v>1.8</v>
      </c>
      <c r="CA205" s="23">
        <v>1.5</v>
      </c>
      <c r="CB205" s="23">
        <v>1.2</v>
      </c>
      <c r="CC205" s="23">
        <v>0.9</v>
      </c>
      <c r="CD205" s="23">
        <v>0.6</v>
      </c>
      <c r="CE205" s="23">
        <v>0.3</v>
      </c>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2"/>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row>
    <row r="206" spans="1:165" s="20" customFormat="1" ht="21.95" customHeight="1" x14ac:dyDescent="0.5">
      <c r="A206" s="180"/>
      <c r="B206" s="179">
        <v>23193</v>
      </c>
      <c r="C206" s="179">
        <v>46874</v>
      </c>
      <c r="D206" s="173" t="s">
        <v>48</v>
      </c>
      <c r="E206" s="173">
        <v>45870</v>
      </c>
      <c r="F206" s="12" t="s">
        <v>12</v>
      </c>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26"/>
      <c r="AQ206" s="15"/>
      <c r="AR206" s="27"/>
      <c r="AS206" s="26"/>
      <c r="AT206" s="12"/>
      <c r="AU206" s="26"/>
      <c r="AV206" s="15"/>
      <c r="AW206" s="15"/>
      <c r="AX206" s="23"/>
      <c r="AY206" s="13" t="s">
        <v>13</v>
      </c>
      <c r="AZ206" s="13" t="s">
        <v>14</v>
      </c>
      <c r="BA206" s="13" t="s">
        <v>15</v>
      </c>
      <c r="BB206" s="13" t="s">
        <v>16</v>
      </c>
      <c r="BC206" s="13" t="s">
        <v>17</v>
      </c>
      <c r="BD206" s="13" t="s">
        <v>18</v>
      </c>
      <c r="BE206" s="13" t="s">
        <v>19</v>
      </c>
      <c r="BF206" s="13" t="s">
        <v>20</v>
      </c>
      <c r="BG206" s="13" t="s">
        <v>21</v>
      </c>
      <c r="BH206" s="13" t="s">
        <v>22</v>
      </c>
      <c r="BI206" s="13" t="s">
        <v>23</v>
      </c>
      <c r="BJ206" s="13" t="s">
        <v>24</v>
      </c>
      <c r="BK206" s="13" t="s">
        <v>25</v>
      </c>
      <c r="BL206" s="13" t="s">
        <v>26</v>
      </c>
      <c r="BM206" s="13" t="s">
        <v>27</v>
      </c>
      <c r="BN206" s="13" t="s">
        <v>28</v>
      </c>
      <c r="BO206" s="13" t="s">
        <v>29</v>
      </c>
      <c r="BP206" s="13" t="s">
        <v>30</v>
      </c>
      <c r="BQ206" s="13" t="s">
        <v>31</v>
      </c>
      <c r="BR206" s="13" t="s">
        <v>32</v>
      </c>
      <c r="BS206" s="13" t="s">
        <v>33</v>
      </c>
      <c r="BT206" s="13" t="s">
        <v>34</v>
      </c>
      <c r="BU206" s="13" t="s">
        <v>35</v>
      </c>
      <c r="BV206" s="13" t="s">
        <v>36</v>
      </c>
      <c r="BW206" s="13" t="s">
        <v>37</v>
      </c>
      <c r="BX206" s="13" t="s">
        <v>38</v>
      </c>
      <c r="BY206" s="13" t="s">
        <v>39</v>
      </c>
      <c r="BZ206" s="13" t="s">
        <v>40</v>
      </c>
      <c r="CA206" s="13" t="s">
        <v>49</v>
      </c>
      <c r="CB206" s="13" t="s">
        <v>50</v>
      </c>
      <c r="CC206" s="13" t="s">
        <v>51</v>
      </c>
      <c r="CD206" s="13" t="s">
        <v>52</v>
      </c>
      <c r="CE206" s="13" t="s">
        <v>53</v>
      </c>
      <c r="CF206" s="13" t="s">
        <v>54</v>
      </c>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2"/>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row>
    <row r="207" spans="1:165" s="20" customFormat="1" ht="21.95" customHeight="1" x14ac:dyDescent="0.5">
      <c r="A207" s="180"/>
      <c r="B207" s="179"/>
      <c r="C207" s="179"/>
      <c r="D207" s="173"/>
      <c r="E207" s="173"/>
      <c r="F207" s="157" t="s">
        <v>7</v>
      </c>
      <c r="G207" s="12" t="s">
        <v>42</v>
      </c>
      <c r="H207" s="6"/>
      <c r="I207" s="6"/>
      <c r="J207" s="6"/>
      <c r="K207" s="6"/>
      <c r="L207" s="6"/>
      <c r="M207" s="6"/>
      <c r="N207" s="6"/>
      <c r="O207" s="6"/>
      <c r="P207" s="6"/>
      <c r="Q207" s="6"/>
      <c r="R207" s="6"/>
      <c r="S207" s="6"/>
      <c r="T207" s="6"/>
      <c r="U207" s="15"/>
      <c r="V207" s="15"/>
      <c r="W207" s="15"/>
      <c r="X207" s="15"/>
      <c r="Y207" s="15"/>
      <c r="Z207" s="15"/>
      <c r="AA207" s="15"/>
      <c r="AB207" s="15"/>
      <c r="AC207" s="15"/>
      <c r="AD207" s="15"/>
      <c r="AE207" s="15"/>
      <c r="AF207" s="15"/>
      <c r="AG207" s="15"/>
      <c r="AH207" s="15"/>
      <c r="AI207" s="15"/>
      <c r="AJ207" s="15"/>
      <c r="AK207" s="15"/>
      <c r="AL207" s="15"/>
      <c r="AM207" s="15"/>
      <c r="AN207" s="15"/>
      <c r="AO207" s="15"/>
      <c r="AP207" s="12"/>
      <c r="AQ207" s="15"/>
      <c r="AR207" s="27"/>
      <c r="AS207" s="26"/>
      <c r="AT207" s="12"/>
      <c r="AU207" s="26"/>
      <c r="AV207" s="15"/>
      <c r="AW207" s="15"/>
      <c r="AX207" s="15"/>
      <c r="AY207" s="12"/>
      <c r="AZ207" s="13">
        <v>33</v>
      </c>
      <c r="BA207" s="13">
        <v>32</v>
      </c>
      <c r="BB207" s="13">
        <v>31</v>
      </c>
      <c r="BC207" s="13">
        <v>30</v>
      </c>
      <c r="BD207" s="13">
        <v>29</v>
      </c>
      <c r="BE207" s="13">
        <v>28</v>
      </c>
      <c r="BF207" s="13">
        <v>27</v>
      </c>
      <c r="BG207" s="13">
        <v>26</v>
      </c>
      <c r="BH207" s="13">
        <v>25</v>
      </c>
      <c r="BI207" s="13">
        <v>24</v>
      </c>
      <c r="BJ207" s="13">
        <v>23</v>
      </c>
      <c r="BK207" s="13">
        <v>22</v>
      </c>
      <c r="BL207" s="13">
        <v>21</v>
      </c>
      <c r="BM207" s="13">
        <v>20</v>
      </c>
      <c r="BN207" s="13">
        <v>19</v>
      </c>
      <c r="BO207" s="13">
        <v>18</v>
      </c>
      <c r="BP207" s="13">
        <v>17</v>
      </c>
      <c r="BQ207" s="13">
        <v>16</v>
      </c>
      <c r="BR207" s="13">
        <v>15</v>
      </c>
      <c r="BS207" s="13">
        <v>14</v>
      </c>
      <c r="BT207" s="13">
        <v>13</v>
      </c>
      <c r="BU207" s="13">
        <v>12</v>
      </c>
      <c r="BV207" s="13">
        <v>11</v>
      </c>
      <c r="BW207" s="13">
        <v>10</v>
      </c>
      <c r="BX207" s="13">
        <v>9</v>
      </c>
      <c r="BY207" s="13">
        <v>8</v>
      </c>
      <c r="BZ207" s="13">
        <v>7</v>
      </c>
      <c r="CA207" s="13">
        <v>6</v>
      </c>
      <c r="CB207" s="13">
        <v>5</v>
      </c>
      <c r="CC207" s="13">
        <v>4</v>
      </c>
      <c r="CD207" s="13">
        <v>3</v>
      </c>
      <c r="CE207" s="13">
        <v>2</v>
      </c>
      <c r="CF207" s="13">
        <v>1</v>
      </c>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2"/>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row>
    <row r="208" spans="1:165" s="20" customFormat="1" ht="21.95" customHeight="1" x14ac:dyDescent="0.5">
      <c r="A208" s="180"/>
      <c r="B208" s="179"/>
      <c r="C208" s="179"/>
      <c r="D208" s="173"/>
      <c r="E208" s="173"/>
      <c r="F208" s="157"/>
      <c r="G208" s="157" t="s">
        <v>44</v>
      </c>
      <c r="H208" s="12" t="s">
        <v>45</v>
      </c>
      <c r="I208" s="12"/>
      <c r="J208" s="12"/>
      <c r="K208" s="12"/>
      <c r="L208" s="12"/>
      <c r="M208" s="12"/>
      <c r="N208" s="12"/>
      <c r="O208" s="12"/>
      <c r="P208" s="12"/>
      <c r="Q208" s="12"/>
      <c r="R208" s="12"/>
      <c r="S208" s="12"/>
      <c r="T208" s="12"/>
      <c r="U208" s="15"/>
      <c r="V208" s="15"/>
      <c r="W208" s="15"/>
      <c r="X208" s="15"/>
      <c r="Y208" s="15"/>
      <c r="Z208" s="15"/>
      <c r="AA208" s="15"/>
      <c r="AB208" s="15"/>
      <c r="AC208" s="15"/>
      <c r="AD208" s="15"/>
      <c r="AE208" s="15"/>
      <c r="AF208" s="15"/>
      <c r="AG208" s="15"/>
      <c r="AH208" s="15"/>
      <c r="AI208" s="15"/>
      <c r="AJ208" s="15"/>
      <c r="AK208" s="15"/>
      <c r="AL208" s="15"/>
      <c r="AM208" s="15"/>
      <c r="AN208" s="15"/>
      <c r="AO208" s="15"/>
      <c r="AP208" s="12"/>
      <c r="AQ208" s="15"/>
      <c r="AR208" s="27"/>
      <c r="AS208" s="26"/>
      <c r="AT208" s="12"/>
      <c r="AU208" s="26"/>
      <c r="AV208" s="15"/>
      <c r="AW208" s="15"/>
      <c r="AX208" s="15"/>
      <c r="AY208" s="12"/>
      <c r="AZ208" s="23">
        <v>2.8</v>
      </c>
      <c r="BA208" s="23">
        <v>2.7</v>
      </c>
      <c r="BB208" s="23">
        <v>2.6</v>
      </c>
      <c r="BC208" s="23">
        <v>2.5</v>
      </c>
      <c r="BD208" s="23">
        <v>2.4</v>
      </c>
      <c r="BE208" s="23">
        <v>2.2999999999999998</v>
      </c>
      <c r="BF208" s="23">
        <v>2.2999999999999998</v>
      </c>
      <c r="BG208" s="23">
        <v>2.2000000000000002</v>
      </c>
      <c r="BH208" s="23">
        <v>2.1</v>
      </c>
      <c r="BI208" s="23">
        <v>2</v>
      </c>
      <c r="BJ208" s="23">
        <v>1.8</v>
      </c>
      <c r="BK208" s="23">
        <v>1.7</v>
      </c>
      <c r="BL208" s="23">
        <v>1.5</v>
      </c>
      <c r="BM208" s="23">
        <v>1.3</v>
      </c>
      <c r="BN208" s="23">
        <v>1.2</v>
      </c>
      <c r="BO208" s="23">
        <v>1</v>
      </c>
      <c r="BP208" s="23">
        <v>0.8</v>
      </c>
      <c r="BQ208" s="23">
        <v>0.7</v>
      </c>
      <c r="BR208" s="23">
        <v>0.5</v>
      </c>
      <c r="BS208" s="23">
        <v>0.3</v>
      </c>
      <c r="BT208" s="23">
        <v>0.2</v>
      </c>
      <c r="BU208" s="23">
        <v>0</v>
      </c>
      <c r="BV208" s="23">
        <v>0</v>
      </c>
      <c r="BW208" s="23">
        <v>0</v>
      </c>
      <c r="BX208" s="23">
        <v>0</v>
      </c>
      <c r="BY208" s="23">
        <v>0</v>
      </c>
      <c r="BZ208" s="23">
        <v>0</v>
      </c>
      <c r="CA208" s="23">
        <v>0</v>
      </c>
      <c r="CB208" s="23">
        <v>0</v>
      </c>
      <c r="CC208" s="23">
        <v>0</v>
      </c>
      <c r="CD208" s="23">
        <v>0</v>
      </c>
      <c r="CE208" s="23">
        <v>0</v>
      </c>
      <c r="CF208" s="23">
        <v>0</v>
      </c>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2"/>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row>
    <row r="209" spans="1:165" s="20" customFormat="1" ht="21.95" customHeight="1" x14ac:dyDescent="0.5">
      <c r="A209" s="180"/>
      <c r="B209" s="179"/>
      <c r="C209" s="179"/>
      <c r="D209" s="173"/>
      <c r="E209" s="173"/>
      <c r="F209" s="157"/>
      <c r="G209" s="157"/>
      <c r="H209" s="15" t="s">
        <v>46</v>
      </c>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2"/>
      <c r="AQ209" s="15"/>
      <c r="AR209" s="27"/>
      <c r="AS209" s="26"/>
      <c r="AT209" s="12"/>
      <c r="AU209" s="26"/>
      <c r="AV209" s="15"/>
      <c r="AW209" s="15"/>
      <c r="AX209" s="15"/>
      <c r="AY209" s="12"/>
      <c r="AZ209" s="23">
        <v>6</v>
      </c>
      <c r="BA209" s="23">
        <v>5.8</v>
      </c>
      <c r="BB209" s="23">
        <v>5.7</v>
      </c>
      <c r="BC209" s="23">
        <v>5.5</v>
      </c>
      <c r="BD209" s="23">
        <v>5.3</v>
      </c>
      <c r="BE209" s="23">
        <v>5.2</v>
      </c>
      <c r="BF209" s="23">
        <v>5</v>
      </c>
      <c r="BG209" s="23">
        <v>4.8</v>
      </c>
      <c r="BH209" s="23">
        <v>4.7</v>
      </c>
      <c r="BI209" s="23">
        <v>4.5</v>
      </c>
      <c r="BJ209" s="23">
        <v>4.3</v>
      </c>
      <c r="BK209" s="23">
        <v>4.2</v>
      </c>
      <c r="BL209" s="23">
        <v>4</v>
      </c>
      <c r="BM209" s="23">
        <v>3.8</v>
      </c>
      <c r="BN209" s="23">
        <v>3.7</v>
      </c>
      <c r="BO209" s="23">
        <v>3.5</v>
      </c>
      <c r="BP209" s="23">
        <v>3.3</v>
      </c>
      <c r="BQ209" s="23">
        <v>3.2</v>
      </c>
      <c r="BR209" s="23">
        <v>3</v>
      </c>
      <c r="BS209" s="23">
        <v>2.8</v>
      </c>
      <c r="BT209" s="23">
        <v>2.7</v>
      </c>
      <c r="BU209" s="23">
        <v>2.5</v>
      </c>
      <c r="BV209" s="23">
        <v>2.2999999999999998</v>
      </c>
      <c r="BW209" s="23">
        <v>2.1</v>
      </c>
      <c r="BX209" s="23">
        <v>1.9</v>
      </c>
      <c r="BY209" s="23">
        <v>1.7</v>
      </c>
      <c r="BZ209" s="23">
        <v>1.5</v>
      </c>
      <c r="CA209" s="23">
        <v>1.3</v>
      </c>
      <c r="CB209" s="23">
        <v>1</v>
      </c>
      <c r="CC209" s="23">
        <v>0.8</v>
      </c>
      <c r="CD209" s="23">
        <v>0.6</v>
      </c>
      <c r="CE209" s="23">
        <v>0.4</v>
      </c>
      <c r="CF209" s="23">
        <v>0.2</v>
      </c>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2"/>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row>
    <row r="210" spans="1:165" s="20" customFormat="1" ht="21.95" customHeight="1" x14ac:dyDescent="0.5">
      <c r="A210" s="180"/>
      <c r="B210" s="179"/>
      <c r="C210" s="179"/>
      <c r="D210" s="173"/>
      <c r="E210" s="173"/>
      <c r="F210" s="157"/>
      <c r="G210" s="157"/>
      <c r="H210" s="15" t="s">
        <v>47</v>
      </c>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2"/>
      <c r="AQ210" s="15"/>
      <c r="AR210" s="27"/>
      <c r="AS210" s="26"/>
      <c r="AT210" s="12"/>
      <c r="AU210" s="26"/>
      <c r="AV210" s="15"/>
      <c r="AW210" s="15"/>
      <c r="AX210" s="15"/>
      <c r="AY210" s="12"/>
      <c r="AZ210" s="23">
        <v>9.5</v>
      </c>
      <c r="BA210" s="23">
        <v>9.1999999999999993</v>
      </c>
      <c r="BB210" s="23">
        <v>8.8000000000000007</v>
      </c>
      <c r="BC210" s="23">
        <v>8.5</v>
      </c>
      <c r="BD210" s="23">
        <v>8.1999999999999993</v>
      </c>
      <c r="BE210" s="23">
        <v>7.8</v>
      </c>
      <c r="BF210" s="23">
        <v>7.5</v>
      </c>
      <c r="BG210" s="23">
        <v>7.2</v>
      </c>
      <c r="BH210" s="23">
        <v>6.8</v>
      </c>
      <c r="BI210" s="23">
        <v>6.5</v>
      </c>
      <c r="BJ210" s="23">
        <v>6.3</v>
      </c>
      <c r="BK210" s="23">
        <v>6</v>
      </c>
      <c r="BL210" s="23">
        <v>5.8</v>
      </c>
      <c r="BM210" s="23">
        <v>5.5</v>
      </c>
      <c r="BN210" s="23">
        <v>5.3</v>
      </c>
      <c r="BO210" s="23">
        <v>5</v>
      </c>
      <c r="BP210" s="23">
        <v>4.8</v>
      </c>
      <c r="BQ210" s="23">
        <v>4.5</v>
      </c>
      <c r="BR210" s="23">
        <v>4.3</v>
      </c>
      <c r="BS210" s="23">
        <v>4</v>
      </c>
      <c r="BT210" s="23">
        <v>3.8</v>
      </c>
      <c r="BU210" s="23">
        <v>3.5</v>
      </c>
      <c r="BV210" s="23">
        <v>3.2</v>
      </c>
      <c r="BW210" s="23">
        <v>2.9</v>
      </c>
      <c r="BX210" s="23">
        <v>2.6</v>
      </c>
      <c r="BY210" s="23">
        <v>2.2999999999999998</v>
      </c>
      <c r="BZ210" s="23">
        <v>2</v>
      </c>
      <c r="CA210" s="23">
        <v>1.8</v>
      </c>
      <c r="CB210" s="23">
        <v>1.5</v>
      </c>
      <c r="CC210" s="23">
        <v>1.2</v>
      </c>
      <c r="CD210" s="23">
        <v>0.9</v>
      </c>
      <c r="CE210" s="23">
        <v>0.6</v>
      </c>
      <c r="CF210" s="23">
        <v>0.3</v>
      </c>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2"/>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row>
    <row r="211" spans="1:165" s="20" customFormat="1" ht="21.95" customHeight="1" x14ac:dyDescent="0.5">
      <c r="A211" s="180"/>
      <c r="B211" s="179">
        <v>23224</v>
      </c>
      <c r="C211" s="179">
        <v>46905</v>
      </c>
      <c r="D211" s="173" t="s">
        <v>48</v>
      </c>
      <c r="E211" s="173">
        <v>45901</v>
      </c>
      <c r="F211" s="12" t="s">
        <v>12</v>
      </c>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2"/>
      <c r="AQ211" s="15"/>
      <c r="AR211" s="27"/>
      <c r="AS211" s="26"/>
      <c r="AT211" s="12"/>
      <c r="AU211" s="26"/>
      <c r="AV211" s="15"/>
      <c r="AW211" s="15"/>
      <c r="AX211" s="15"/>
      <c r="AY211" s="23"/>
      <c r="AZ211" s="13" t="s">
        <v>13</v>
      </c>
      <c r="BA211" s="13" t="s">
        <v>14</v>
      </c>
      <c r="BB211" s="13" t="s">
        <v>15</v>
      </c>
      <c r="BC211" s="13" t="s">
        <v>16</v>
      </c>
      <c r="BD211" s="13" t="s">
        <v>17</v>
      </c>
      <c r="BE211" s="13" t="s">
        <v>18</v>
      </c>
      <c r="BF211" s="13" t="s">
        <v>19</v>
      </c>
      <c r="BG211" s="13" t="s">
        <v>20</v>
      </c>
      <c r="BH211" s="13" t="s">
        <v>21</v>
      </c>
      <c r="BI211" s="13" t="s">
        <v>22</v>
      </c>
      <c r="BJ211" s="13" t="s">
        <v>23</v>
      </c>
      <c r="BK211" s="13" t="s">
        <v>24</v>
      </c>
      <c r="BL211" s="13" t="s">
        <v>25</v>
      </c>
      <c r="BM211" s="13" t="s">
        <v>26</v>
      </c>
      <c r="BN211" s="13" t="s">
        <v>27</v>
      </c>
      <c r="BO211" s="13" t="s">
        <v>28</v>
      </c>
      <c r="BP211" s="13" t="s">
        <v>29</v>
      </c>
      <c r="BQ211" s="13" t="s">
        <v>30</v>
      </c>
      <c r="BR211" s="13" t="s">
        <v>31</v>
      </c>
      <c r="BS211" s="13" t="s">
        <v>32</v>
      </c>
      <c r="BT211" s="13" t="s">
        <v>33</v>
      </c>
      <c r="BU211" s="13" t="s">
        <v>34</v>
      </c>
      <c r="BV211" s="13" t="s">
        <v>35</v>
      </c>
      <c r="BW211" s="13" t="s">
        <v>36</v>
      </c>
      <c r="BX211" s="13" t="s">
        <v>37</v>
      </c>
      <c r="BY211" s="13" t="s">
        <v>38</v>
      </c>
      <c r="BZ211" s="13" t="s">
        <v>39</v>
      </c>
      <c r="CA211" s="13" t="s">
        <v>40</v>
      </c>
      <c r="CB211" s="13" t="s">
        <v>49</v>
      </c>
      <c r="CC211" s="13" t="s">
        <v>50</v>
      </c>
      <c r="CD211" s="13" t="s">
        <v>51</v>
      </c>
      <c r="CE211" s="13" t="s">
        <v>52</v>
      </c>
      <c r="CF211" s="13" t="s">
        <v>53</v>
      </c>
      <c r="CG211" s="13" t="s">
        <v>54</v>
      </c>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2"/>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row>
    <row r="212" spans="1:165" s="20" customFormat="1" ht="21.95" customHeight="1" x14ac:dyDescent="0.5">
      <c r="A212" s="180"/>
      <c r="B212" s="179"/>
      <c r="C212" s="179"/>
      <c r="D212" s="173"/>
      <c r="E212" s="173"/>
      <c r="F212" s="157" t="s">
        <v>7</v>
      </c>
      <c r="G212" s="12" t="s">
        <v>42</v>
      </c>
      <c r="H212" s="6"/>
      <c r="I212" s="6"/>
      <c r="J212" s="6"/>
      <c r="K212" s="6"/>
      <c r="L212" s="6"/>
      <c r="M212" s="6"/>
      <c r="N212" s="6"/>
      <c r="O212" s="6"/>
      <c r="P212" s="6"/>
      <c r="Q212" s="6"/>
      <c r="R212" s="6"/>
      <c r="S212" s="6"/>
      <c r="T212" s="6"/>
      <c r="U212" s="15"/>
      <c r="V212" s="15"/>
      <c r="W212" s="15"/>
      <c r="X212" s="15"/>
      <c r="Y212" s="15"/>
      <c r="Z212" s="15"/>
      <c r="AA212" s="15"/>
      <c r="AB212" s="15"/>
      <c r="AC212" s="15"/>
      <c r="AD212" s="15"/>
      <c r="AE212" s="15"/>
      <c r="AF212" s="15"/>
      <c r="AG212" s="15"/>
      <c r="AH212" s="15"/>
      <c r="AI212" s="15"/>
      <c r="AJ212" s="15"/>
      <c r="AK212" s="15"/>
      <c r="AL212" s="15"/>
      <c r="AM212" s="15"/>
      <c r="AN212" s="15"/>
      <c r="AO212" s="15"/>
      <c r="AP212" s="12"/>
      <c r="AQ212" s="15"/>
      <c r="AR212" s="27"/>
      <c r="AS212" s="26"/>
      <c r="AT212" s="12"/>
      <c r="AU212" s="26"/>
      <c r="AV212" s="15"/>
      <c r="AW212" s="15"/>
      <c r="AX212" s="15"/>
      <c r="AY212" s="12"/>
      <c r="AZ212" s="12"/>
      <c r="BA212" s="13">
        <v>33</v>
      </c>
      <c r="BB212" s="13">
        <v>32</v>
      </c>
      <c r="BC212" s="13">
        <v>31</v>
      </c>
      <c r="BD212" s="13">
        <v>30</v>
      </c>
      <c r="BE212" s="13">
        <v>29</v>
      </c>
      <c r="BF212" s="13">
        <v>28</v>
      </c>
      <c r="BG212" s="13">
        <v>27</v>
      </c>
      <c r="BH212" s="13">
        <v>26</v>
      </c>
      <c r="BI212" s="13">
        <v>25</v>
      </c>
      <c r="BJ212" s="13">
        <v>24</v>
      </c>
      <c r="BK212" s="13">
        <v>23</v>
      </c>
      <c r="BL212" s="13">
        <v>22</v>
      </c>
      <c r="BM212" s="13">
        <v>21</v>
      </c>
      <c r="BN212" s="13">
        <v>20</v>
      </c>
      <c r="BO212" s="13">
        <v>19</v>
      </c>
      <c r="BP212" s="13">
        <v>18</v>
      </c>
      <c r="BQ212" s="13">
        <v>17</v>
      </c>
      <c r="BR212" s="13">
        <v>16</v>
      </c>
      <c r="BS212" s="13">
        <v>15</v>
      </c>
      <c r="BT212" s="13">
        <v>14</v>
      </c>
      <c r="BU212" s="13">
        <v>13</v>
      </c>
      <c r="BV212" s="13">
        <v>12</v>
      </c>
      <c r="BW212" s="13">
        <v>11</v>
      </c>
      <c r="BX212" s="13">
        <v>10</v>
      </c>
      <c r="BY212" s="13">
        <v>9</v>
      </c>
      <c r="BZ212" s="13">
        <v>8</v>
      </c>
      <c r="CA212" s="13">
        <v>7</v>
      </c>
      <c r="CB212" s="13">
        <v>6</v>
      </c>
      <c r="CC212" s="13">
        <v>5</v>
      </c>
      <c r="CD212" s="13">
        <v>4</v>
      </c>
      <c r="CE212" s="13">
        <v>3</v>
      </c>
      <c r="CF212" s="13">
        <v>2</v>
      </c>
      <c r="CG212" s="13">
        <v>1</v>
      </c>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2"/>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row>
    <row r="213" spans="1:165" s="20" customFormat="1" ht="21.95" customHeight="1" x14ac:dyDescent="0.5">
      <c r="A213" s="180"/>
      <c r="B213" s="179"/>
      <c r="C213" s="179"/>
      <c r="D213" s="173"/>
      <c r="E213" s="173"/>
      <c r="F213" s="157"/>
      <c r="G213" s="157" t="s">
        <v>44</v>
      </c>
      <c r="H213" s="12" t="s">
        <v>45</v>
      </c>
      <c r="I213" s="12"/>
      <c r="J213" s="12"/>
      <c r="K213" s="12"/>
      <c r="L213" s="12"/>
      <c r="M213" s="12"/>
      <c r="N213" s="12"/>
      <c r="O213" s="12"/>
      <c r="P213" s="12"/>
      <c r="Q213" s="12"/>
      <c r="R213" s="12"/>
      <c r="S213" s="12"/>
      <c r="T213" s="12"/>
      <c r="U213" s="15"/>
      <c r="V213" s="15"/>
      <c r="W213" s="15"/>
      <c r="X213" s="15"/>
      <c r="Y213" s="15"/>
      <c r="Z213" s="15"/>
      <c r="AA213" s="15"/>
      <c r="AB213" s="15"/>
      <c r="AC213" s="15"/>
      <c r="AD213" s="15"/>
      <c r="AE213" s="15"/>
      <c r="AF213" s="15"/>
      <c r="AG213" s="15"/>
      <c r="AH213" s="15"/>
      <c r="AI213" s="15"/>
      <c r="AJ213" s="15"/>
      <c r="AK213" s="15"/>
      <c r="AL213" s="15"/>
      <c r="AM213" s="15"/>
      <c r="AN213" s="15"/>
      <c r="AO213" s="15"/>
      <c r="AP213" s="12"/>
      <c r="AQ213" s="15"/>
      <c r="AR213" s="27"/>
      <c r="AS213" s="26"/>
      <c r="AT213" s="12"/>
      <c r="AU213" s="26"/>
      <c r="AV213" s="15"/>
      <c r="AW213" s="15"/>
      <c r="AX213" s="15"/>
      <c r="AY213" s="12"/>
      <c r="AZ213" s="12"/>
      <c r="BA213" s="23">
        <v>2.8</v>
      </c>
      <c r="BB213" s="23">
        <v>2.7</v>
      </c>
      <c r="BC213" s="23">
        <v>2.6</v>
      </c>
      <c r="BD213" s="23">
        <v>2.5</v>
      </c>
      <c r="BE213" s="23">
        <v>2.4</v>
      </c>
      <c r="BF213" s="23">
        <v>2.2999999999999998</v>
      </c>
      <c r="BG213" s="23">
        <v>2.2999999999999998</v>
      </c>
      <c r="BH213" s="23">
        <v>2.2000000000000002</v>
      </c>
      <c r="BI213" s="23">
        <v>2.1</v>
      </c>
      <c r="BJ213" s="23">
        <v>2</v>
      </c>
      <c r="BK213" s="23">
        <v>1.8</v>
      </c>
      <c r="BL213" s="23">
        <v>1.7</v>
      </c>
      <c r="BM213" s="23">
        <v>1.5</v>
      </c>
      <c r="BN213" s="23">
        <v>1.3</v>
      </c>
      <c r="BO213" s="23">
        <v>1.2</v>
      </c>
      <c r="BP213" s="23">
        <v>1</v>
      </c>
      <c r="BQ213" s="23">
        <v>0.8</v>
      </c>
      <c r="BR213" s="23">
        <v>0.7</v>
      </c>
      <c r="BS213" s="23">
        <v>0.5</v>
      </c>
      <c r="BT213" s="23">
        <v>0.3</v>
      </c>
      <c r="BU213" s="23">
        <v>0.2</v>
      </c>
      <c r="BV213" s="23">
        <v>0</v>
      </c>
      <c r="BW213" s="23">
        <v>0</v>
      </c>
      <c r="BX213" s="23">
        <v>0</v>
      </c>
      <c r="BY213" s="23">
        <v>0</v>
      </c>
      <c r="BZ213" s="23">
        <v>0</v>
      </c>
      <c r="CA213" s="23">
        <v>0</v>
      </c>
      <c r="CB213" s="23">
        <v>0</v>
      </c>
      <c r="CC213" s="23">
        <v>0</v>
      </c>
      <c r="CD213" s="23">
        <v>0</v>
      </c>
      <c r="CE213" s="23">
        <v>0</v>
      </c>
      <c r="CF213" s="23">
        <v>0</v>
      </c>
      <c r="CG213" s="23">
        <v>0</v>
      </c>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2"/>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row>
    <row r="214" spans="1:165" s="20" customFormat="1" ht="21.95" customHeight="1" x14ac:dyDescent="0.5">
      <c r="A214" s="180"/>
      <c r="B214" s="179"/>
      <c r="C214" s="179"/>
      <c r="D214" s="173"/>
      <c r="E214" s="173"/>
      <c r="F214" s="157"/>
      <c r="G214" s="157"/>
      <c r="H214" s="15" t="s">
        <v>46</v>
      </c>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2"/>
      <c r="AQ214" s="15"/>
      <c r="AR214" s="27"/>
      <c r="AS214" s="26"/>
      <c r="AT214" s="12"/>
      <c r="AU214" s="26"/>
      <c r="AV214" s="15"/>
      <c r="AW214" s="15"/>
      <c r="AX214" s="15"/>
      <c r="AY214" s="12"/>
      <c r="AZ214" s="12"/>
      <c r="BA214" s="23">
        <v>6</v>
      </c>
      <c r="BB214" s="23">
        <v>5.8</v>
      </c>
      <c r="BC214" s="23">
        <v>5.7</v>
      </c>
      <c r="BD214" s="23">
        <v>5.5</v>
      </c>
      <c r="BE214" s="23">
        <v>5.3</v>
      </c>
      <c r="BF214" s="23">
        <v>5.2</v>
      </c>
      <c r="BG214" s="23">
        <v>5</v>
      </c>
      <c r="BH214" s="23">
        <v>4.8</v>
      </c>
      <c r="BI214" s="23">
        <v>4.7</v>
      </c>
      <c r="BJ214" s="23">
        <v>4.5</v>
      </c>
      <c r="BK214" s="23">
        <v>4.3</v>
      </c>
      <c r="BL214" s="23">
        <v>4.2</v>
      </c>
      <c r="BM214" s="23">
        <v>4</v>
      </c>
      <c r="BN214" s="23">
        <v>3.8</v>
      </c>
      <c r="BO214" s="23">
        <v>3.7</v>
      </c>
      <c r="BP214" s="23">
        <v>3.5</v>
      </c>
      <c r="BQ214" s="23">
        <v>3.3</v>
      </c>
      <c r="BR214" s="23">
        <v>3.2</v>
      </c>
      <c r="BS214" s="23">
        <v>3</v>
      </c>
      <c r="BT214" s="23">
        <v>2.8</v>
      </c>
      <c r="BU214" s="23">
        <v>2.7</v>
      </c>
      <c r="BV214" s="23">
        <v>2.5</v>
      </c>
      <c r="BW214" s="23">
        <v>2.2999999999999998</v>
      </c>
      <c r="BX214" s="23">
        <v>2.1</v>
      </c>
      <c r="BY214" s="23">
        <v>1.9</v>
      </c>
      <c r="BZ214" s="23">
        <v>1.7</v>
      </c>
      <c r="CA214" s="23">
        <v>1.5</v>
      </c>
      <c r="CB214" s="23">
        <v>1.3</v>
      </c>
      <c r="CC214" s="23">
        <v>1</v>
      </c>
      <c r="CD214" s="23">
        <v>0.8</v>
      </c>
      <c r="CE214" s="23">
        <v>0.6</v>
      </c>
      <c r="CF214" s="23">
        <v>0.4</v>
      </c>
      <c r="CG214" s="23">
        <v>0.2</v>
      </c>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2"/>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row>
    <row r="215" spans="1:165" s="20" customFormat="1" ht="21.95" customHeight="1" x14ac:dyDescent="0.5">
      <c r="A215" s="180"/>
      <c r="B215" s="179"/>
      <c r="C215" s="179"/>
      <c r="D215" s="173"/>
      <c r="E215" s="173"/>
      <c r="F215" s="157"/>
      <c r="G215" s="157"/>
      <c r="H215" s="15" t="s">
        <v>47</v>
      </c>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2"/>
      <c r="AQ215" s="15"/>
      <c r="AR215" s="27"/>
      <c r="AS215" s="26"/>
      <c r="AT215" s="12"/>
      <c r="AU215" s="26"/>
      <c r="AV215" s="15"/>
      <c r="AW215" s="15"/>
      <c r="AX215" s="15"/>
      <c r="AY215" s="12"/>
      <c r="AZ215" s="12"/>
      <c r="BA215" s="23">
        <v>9.5</v>
      </c>
      <c r="BB215" s="23">
        <v>9.1999999999999993</v>
      </c>
      <c r="BC215" s="23">
        <v>8.8000000000000007</v>
      </c>
      <c r="BD215" s="23">
        <v>8.5</v>
      </c>
      <c r="BE215" s="23">
        <v>8.1999999999999993</v>
      </c>
      <c r="BF215" s="23">
        <v>7.8</v>
      </c>
      <c r="BG215" s="23">
        <v>7.5</v>
      </c>
      <c r="BH215" s="23">
        <v>7.2</v>
      </c>
      <c r="BI215" s="23">
        <v>6.8</v>
      </c>
      <c r="BJ215" s="23">
        <v>6.5</v>
      </c>
      <c r="BK215" s="23">
        <v>6.3</v>
      </c>
      <c r="BL215" s="23">
        <v>6</v>
      </c>
      <c r="BM215" s="23">
        <v>5.8</v>
      </c>
      <c r="BN215" s="23">
        <v>5.5</v>
      </c>
      <c r="BO215" s="23">
        <v>5.3</v>
      </c>
      <c r="BP215" s="23">
        <v>5</v>
      </c>
      <c r="BQ215" s="23">
        <v>4.8</v>
      </c>
      <c r="BR215" s="23">
        <v>4.5</v>
      </c>
      <c r="BS215" s="23">
        <v>4.3</v>
      </c>
      <c r="BT215" s="23">
        <v>4</v>
      </c>
      <c r="BU215" s="23">
        <v>3.8</v>
      </c>
      <c r="BV215" s="23">
        <v>3.5</v>
      </c>
      <c r="BW215" s="23">
        <v>3.2</v>
      </c>
      <c r="BX215" s="23">
        <v>2.9</v>
      </c>
      <c r="BY215" s="23">
        <v>2.6</v>
      </c>
      <c r="BZ215" s="23">
        <v>2.2999999999999998</v>
      </c>
      <c r="CA215" s="23">
        <v>2</v>
      </c>
      <c r="CB215" s="23">
        <v>1.8</v>
      </c>
      <c r="CC215" s="23">
        <v>1.5</v>
      </c>
      <c r="CD215" s="23">
        <v>1.2</v>
      </c>
      <c r="CE215" s="23">
        <v>0.9</v>
      </c>
      <c r="CF215" s="23">
        <v>0.6</v>
      </c>
      <c r="CG215" s="23">
        <v>0.3</v>
      </c>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2"/>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row>
    <row r="216" spans="1:165" s="20" customFormat="1" ht="21.95" customHeight="1" x14ac:dyDescent="0.5">
      <c r="A216" s="180"/>
      <c r="B216" s="177">
        <v>23255</v>
      </c>
      <c r="C216" s="179">
        <v>46935</v>
      </c>
      <c r="D216" s="178" t="s">
        <v>48</v>
      </c>
      <c r="E216" s="178">
        <v>45931</v>
      </c>
      <c r="F216" s="12" t="s">
        <v>12</v>
      </c>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2"/>
      <c r="AQ216" s="15"/>
      <c r="AR216" s="27"/>
      <c r="AS216" s="26"/>
      <c r="AT216" s="12"/>
      <c r="AU216" s="26"/>
      <c r="AV216" s="15"/>
      <c r="AW216" s="15"/>
      <c r="AX216" s="15"/>
      <c r="AY216" s="12"/>
      <c r="AZ216" s="23"/>
      <c r="BA216" s="13" t="s">
        <v>13</v>
      </c>
      <c r="BB216" s="13" t="s">
        <v>14</v>
      </c>
      <c r="BC216" s="13" t="s">
        <v>15</v>
      </c>
      <c r="BD216" s="13" t="s">
        <v>16</v>
      </c>
      <c r="BE216" s="13" t="s">
        <v>17</v>
      </c>
      <c r="BF216" s="13" t="s">
        <v>18</v>
      </c>
      <c r="BG216" s="13" t="s">
        <v>19</v>
      </c>
      <c r="BH216" s="13" t="s">
        <v>20</v>
      </c>
      <c r="BI216" s="13" t="s">
        <v>21</v>
      </c>
      <c r="BJ216" s="13" t="s">
        <v>22</v>
      </c>
      <c r="BK216" s="13" t="s">
        <v>23</v>
      </c>
      <c r="BL216" s="13" t="s">
        <v>24</v>
      </c>
      <c r="BM216" s="13" t="s">
        <v>25</v>
      </c>
      <c r="BN216" s="13" t="s">
        <v>26</v>
      </c>
      <c r="BO216" s="13" t="s">
        <v>27</v>
      </c>
      <c r="BP216" s="13" t="s">
        <v>28</v>
      </c>
      <c r="BQ216" s="13" t="s">
        <v>29</v>
      </c>
      <c r="BR216" s="13" t="s">
        <v>30</v>
      </c>
      <c r="BS216" s="13" t="s">
        <v>31</v>
      </c>
      <c r="BT216" s="13" t="s">
        <v>32</v>
      </c>
      <c r="BU216" s="13" t="s">
        <v>33</v>
      </c>
      <c r="BV216" s="13" t="s">
        <v>34</v>
      </c>
      <c r="BW216" s="13" t="s">
        <v>35</v>
      </c>
      <c r="BX216" s="13" t="s">
        <v>36</v>
      </c>
      <c r="BY216" s="13" t="s">
        <v>37</v>
      </c>
      <c r="BZ216" s="13" t="s">
        <v>38</v>
      </c>
      <c r="CA216" s="13" t="s">
        <v>39</v>
      </c>
      <c r="CB216" s="13" t="s">
        <v>40</v>
      </c>
      <c r="CC216" s="13" t="s">
        <v>49</v>
      </c>
      <c r="CD216" s="13" t="s">
        <v>50</v>
      </c>
      <c r="CE216" s="13" t="s">
        <v>51</v>
      </c>
      <c r="CF216" s="13" t="s">
        <v>52</v>
      </c>
      <c r="CG216" s="13" t="s">
        <v>53</v>
      </c>
      <c r="CH216" s="13" t="s">
        <v>54</v>
      </c>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2"/>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row>
    <row r="217" spans="1:165" s="20" customFormat="1" ht="21.95" customHeight="1" x14ac:dyDescent="0.5">
      <c r="A217" s="180"/>
      <c r="B217" s="177"/>
      <c r="C217" s="179"/>
      <c r="D217" s="178"/>
      <c r="E217" s="178"/>
      <c r="F217" s="157" t="s">
        <v>7</v>
      </c>
      <c r="G217" s="12" t="s">
        <v>42</v>
      </c>
      <c r="H217" s="6"/>
      <c r="I217" s="6"/>
      <c r="J217" s="6"/>
      <c r="K217" s="6"/>
      <c r="L217" s="6"/>
      <c r="M217" s="6"/>
      <c r="N217" s="6"/>
      <c r="O217" s="6"/>
      <c r="P217" s="6"/>
      <c r="Q217" s="6"/>
      <c r="R217" s="6"/>
      <c r="S217" s="6"/>
      <c r="T217" s="6"/>
      <c r="U217" s="15"/>
      <c r="V217" s="15"/>
      <c r="W217" s="15"/>
      <c r="X217" s="15"/>
      <c r="Y217" s="15"/>
      <c r="Z217" s="15"/>
      <c r="AA217" s="15"/>
      <c r="AB217" s="15"/>
      <c r="AC217" s="15"/>
      <c r="AD217" s="15"/>
      <c r="AE217" s="15"/>
      <c r="AF217" s="15"/>
      <c r="AG217" s="15"/>
      <c r="AH217" s="15"/>
      <c r="AI217" s="15"/>
      <c r="AJ217" s="15"/>
      <c r="AK217" s="15"/>
      <c r="AL217" s="15"/>
      <c r="AM217" s="15"/>
      <c r="AN217" s="15"/>
      <c r="AO217" s="15"/>
      <c r="AP217" s="12"/>
      <c r="AQ217" s="15"/>
      <c r="AR217" s="27"/>
      <c r="AS217" s="26"/>
      <c r="AT217" s="12"/>
      <c r="AU217" s="12"/>
      <c r="AV217" s="15"/>
      <c r="AW217" s="15"/>
      <c r="AX217" s="15"/>
      <c r="AY217" s="12"/>
      <c r="AZ217" s="15"/>
      <c r="BA217" s="12"/>
      <c r="BB217" s="13">
        <v>33</v>
      </c>
      <c r="BC217" s="13">
        <v>32</v>
      </c>
      <c r="BD217" s="13">
        <v>31</v>
      </c>
      <c r="BE217" s="13">
        <v>30</v>
      </c>
      <c r="BF217" s="13">
        <v>29</v>
      </c>
      <c r="BG217" s="13">
        <v>28</v>
      </c>
      <c r="BH217" s="13">
        <v>27</v>
      </c>
      <c r="BI217" s="13">
        <v>26</v>
      </c>
      <c r="BJ217" s="13">
        <v>25</v>
      </c>
      <c r="BK217" s="13">
        <v>24</v>
      </c>
      <c r="BL217" s="13">
        <v>23</v>
      </c>
      <c r="BM217" s="13">
        <v>22</v>
      </c>
      <c r="BN217" s="13">
        <v>21</v>
      </c>
      <c r="BO217" s="13">
        <v>20</v>
      </c>
      <c r="BP217" s="13">
        <v>19</v>
      </c>
      <c r="BQ217" s="13">
        <v>18</v>
      </c>
      <c r="BR217" s="13">
        <v>17</v>
      </c>
      <c r="BS217" s="13">
        <v>16</v>
      </c>
      <c r="BT217" s="13">
        <v>15</v>
      </c>
      <c r="BU217" s="13">
        <v>14</v>
      </c>
      <c r="BV217" s="13">
        <v>13</v>
      </c>
      <c r="BW217" s="13">
        <v>12</v>
      </c>
      <c r="BX217" s="13">
        <v>11</v>
      </c>
      <c r="BY217" s="13">
        <v>10</v>
      </c>
      <c r="BZ217" s="13">
        <v>9</v>
      </c>
      <c r="CA217" s="13">
        <v>8</v>
      </c>
      <c r="CB217" s="13">
        <v>7</v>
      </c>
      <c r="CC217" s="13">
        <v>6</v>
      </c>
      <c r="CD217" s="13">
        <v>5</v>
      </c>
      <c r="CE217" s="13">
        <v>4</v>
      </c>
      <c r="CF217" s="13">
        <v>3</v>
      </c>
      <c r="CG217" s="13">
        <v>2</v>
      </c>
      <c r="CH217" s="13">
        <v>1</v>
      </c>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2"/>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row>
    <row r="218" spans="1:165" s="20" customFormat="1" ht="21.95" customHeight="1" x14ac:dyDescent="0.5">
      <c r="A218" s="180"/>
      <c r="B218" s="177"/>
      <c r="C218" s="179"/>
      <c r="D218" s="178"/>
      <c r="E218" s="178"/>
      <c r="F218" s="157"/>
      <c r="G218" s="157" t="s">
        <v>44</v>
      </c>
      <c r="H218" s="12" t="s">
        <v>45</v>
      </c>
      <c r="I218" s="12"/>
      <c r="J218" s="12"/>
      <c r="K218" s="12"/>
      <c r="L218" s="12"/>
      <c r="M218" s="12"/>
      <c r="N218" s="12"/>
      <c r="O218" s="12"/>
      <c r="P218" s="12"/>
      <c r="Q218" s="12"/>
      <c r="R218" s="12"/>
      <c r="S218" s="12"/>
      <c r="T218" s="12"/>
      <c r="U218" s="15"/>
      <c r="V218" s="15"/>
      <c r="W218" s="15"/>
      <c r="X218" s="15"/>
      <c r="Y218" s="15"/>
      <c r="Z218" s="15"/>
      <c r="AA218" s="15"/>
      <c r="AB218" s="15"/>
      <c r="AC218" s="15"/>
      <c r="AD218" s="15"/>
      <c r="AE218" s="15"/>
      <c r="AF218" s="15"/>
      <c r="AG218" s="15"/>
      <c r="AH218" s="15"/>
      <c r="AI218" s="15"/>
      <c r="AJ218" s="15"/>
      <c r="AK218" s="15"/>
      <c r="AL218" s="15"/>
      <c r="AM218" s="15"/>
      <c r="AN218" s="15"/>
      <c r="AO218" s="15"/>
      <c r="AP218" s="12"/>
      <c r="AQ218" s="15"/>
      <c r="AR218" s="27"/>
      <c r="AS218" s="26"/>
      <c r="AT218" s="12"/>
      <c r="AU218" s="12"/>
      <c r="AV218" s="15"/>
      <c r="AW218" s="15"/>
      <c r="AX218" s="15"/>
      <c r="AY218" s="12"/>
      <c r="AZ218" s="15"/>
      <c r="BA218" s="12"/>
      <c r="BB218" s="23">
        <v>2.8</v>
      </c>
      <c r="BC218" s="23">
        <v>2.7</v>
      </c>
      <c r="BD218" s="23">
        <v>2.6</v>
      </c>
      <c r="BE218" s="23">
        <v>2.5</v>
      </c>
      <c r="BF218" s="23">
        <v>2.4</v>
      </c>
      <c r="BG218" s="23">
        <v>2.2999999999999998</v>
      </c>
      <c r="BH218" s="23">
        <v>2.2999999999999998</v>
      </c>
      <c r="BI218" s="23">
        <v>2.2000000000000002</v>
      </c>
      <c r="BJ218" s="23">
        <v>2.1</v>
      </c>
      <c r="BK218" s="23">
        <v>2</v>
      </c>
      <c r="BL218" s="23">
        <v>1.8</v>
      </c>
      <c r="BM218" s="23">
        <v>1.7</v>
      </c>
      <c r="BN218" s="23">
        <v>1.5</v>
      </c>
      <c r="BO218" s="23">
        <v>1.3</v>
      </c>
      <c r="BP218" s="23">
        <v>1.2</v>
      </c>
      <c r="BQ218" s="23">
        <v>1</v>
      </c>
      <c r="BR218" s="23">
        <v>0.8</v>
      </c>
      <c r="BS218" s="23">
        <v>0.7</v>
      </c>
      <c r="BT218" s="23">
        <v>0.5</v>
      </c>
      <c r="BU218" s="23">
        <v>0.3</v>
      </c>
      <c r="BV218" s="23">
        <v>0.2</v>
      </c>
      <c r="BW218" s="23">
        <v>0</v>
      </c>
      <c r="BX218" s="23">
        <v>0</v>
      </c>
      <c r="BY218" s="23">
        <v>0</v>
      </c>
      <c r="BZ218" s="23">
        <v>0</v>
      </c>
      <c r="CA218" s="23">
        <v>0</v>
      </c>
      <c r="CB218" s="23">
        <v>0</v>
      </c>
      <c r="CC218" s="23">
        <v>0</v>
      </c>
      <c r="CD218" s="23">
        <v>0</v>
      </c>
      <c r="CE218" s="23">
        <v>0</v>
      </c>
      <c r="CF218" s="23">
        <v>0</v>
      </c>
      <c r="CG218" s="23">
        <v>0</v>
      </c>
      <c r="CH218" s="23">
        <v>0</v>
      </c>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2"/>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row>
    <row r="219" spans="1:165" s="20" customFormat="1" ht="21.95" customHeight="1" x14ac:dyDescent="0.5">
      <c r="A219" s="180"/>
      <c r="B219" s="177"/>
      <c r="C219" s="179"/>
      <c r="D219" s="178"/>
      <c r="E219" s="178"/>
      <c r="F219" s="157"/>
      <c r="G219" s="157"/>
      <c r="H219" s="15" t="s">
        <v>46</v>
      </c>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2"/>
      <c r="AQ219" s="15"/>
      <c r="AR219" s="27"/>
      <c r="AS219" s="26"/>
      <c r="AT219" s="12"/>
      <c r="AU219" s="12"/>
      <c r="AV219" s="15"/>
      <c r="AW219" s="15"/>
      <c r="AX219" s="15"/>
      <c r="AY219" s="12"/>
      <c r="AZ219" s="15"/>
      <c r="BA219" s="12"/>
      <c r="BB219" s="23">
        <v>6</v>
      </c>
      <c r="BC219" s="23">
        <v>5.8</v>
      </c>
      <c r="BD219" s="23">
        <v>5.7</v>
      </c>
      <c r="BE219" s="23">
        <v>5.5</v>
      </c>
      <c r="BF219" s="23">
        <v>5.3</v>
      </c>
      <c r="BG219" s="23">
        <v>5.2</v>
      </c>
      <c r="BH219" s="23">
        <v>5</v>
      </c>
      <c r="BI219" s="23">
        <v>4.8</v>
      </c>
      <c r="BJ219" s="23">
        <v>4.7</v>
      </c>
      <c r="BK219" s="23">
        <v>4.5</v>
      </c>
      <c r="BL219" s="23">
        <v>4.3</v>
      </c>
      <c r="BM219" s="23">
        <v>4.2</v>
      </c>
      <c r="BN219" s="23">
        <v>4</v>
      </c>
      <c r="BO219" s="23">
        <v>3.8</v>
      </c>
      <c r="BP219" s="23">
        <v>3.7</v>
      </c>
      <c r="BQ219" s="23">
        <v>3.5</v>
      </c>
      <c r="BR219" s="23">
        <v>3.3</v>
      </c>
      <c r="BS219" s="23">
        <v>3.2</v>
      </c>
      <c r="BT219" s="23">
        <v>3</v>
      </c>
      <c r="BU219" s="23">
        <v>2.8</v>
      </c>
      <c r="BV219" s="23">
        <v>2.7</v>
      </c>
      <c r="BW219" s="23">
        <v>2.5</v>
      </c>
      <c r="BX219" s="23">
        <v>2.2999999999999998</v>
      </c>
      <c r="BY219" s="23">
        <v>2.1</v>
      </c>
      <c r="BZ219" s="23">
        <v>1.9</v>
      </c>
      <c r="CA219" s="23">
        <v>1.7</v>
      </c>
      <c r="CB219" s="23">
        <v>1.5</v>
      </c>
      <c r="CC219" s="23">
        <v>1.3</v>
      </c>
      <c r="CD219" s="23">
        <v>1</v>
      </c>
      <c r="CE219" s="23">
        <v>0.8</v>
      </c>
      <c r="CF219" s="23">
        <v>0.6</v>
      </c>
      <c r="CG219" s="23">
        <v>0.4</v>
      </c>
      <c r="CH219" s="23">
        <v>0.2</v>
      </c>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2"/>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row>
    <row r="220" spans="1:165" s="20" customFormat="1" ht="21.95" customHeight="1" x14ac:dyDescent="0.5">
      <c r="A220" s="180"/>
      <c r="B220" s="177"/>
      <c r="C220" s="179"/>
      <c r="D220" s="178"/>
      <c r="E220" s="178"/>
      <c r="F220" s="157"/>
      <c r="G220" s="157"/>
      <c r="H220" s="15" t="s">
        <v>47</v>
      </c>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2"/>
      <c r="AQ220" s="15"/>
      <c r="AR220" s="27"/>
      <c r="AS220" s="26"/>
      <c r="AT220" s="12"/>
      <c r="AU220" s="12"/>
      <c r="AV220" s="15"/>
      <c r="AW220" s="15"/>
      <c r="AX220" s="15"/>
      <c r="AY220" s="12"/>
      <c r="AZ220" s="15"/>
      <c r="BA220" s="12"/>
      <c r="BB220" s="23">
        <v>9.5</v>
      </c>
      <c r="BC220" s="23">
        <v>9.1999999999999993</v>
      </c>
      <c r="BD220" s="23">
        <v>8.8000000000000007</v>
      </c>
      <c r="BE220" s="23">
        <v>8.5</v>
      </c>
      <c r="BF220" s="23">
        <v>8.1999999999999993</v>
      </c>
      <c r="BG220" s="23">
        <v>7.8</v>
      </c>
      <c r="BH220" s="23">
        <v>7.5</v>
      </c>
      <c r="BI220" s="23">
        <v>7.2</v>
      </c>
      <c r="BJ220" s="23">
        <v>6.8</v>
      </c>
      <c r="BK220" s="23">
        <v>6.5</v>
      </c>
      <c r="BL220" s="23">
        <v>6.3</v>
      </c>
      <c r="BM220" s="23">
        <v>6</v>
      </c>
      <c r="BN220" s="23">
        <v>5.8</v>
      </c>
      <c r="BO220" s="23">
        <v>5.5</v>
      </c>
      <c r="BP220" s="23">
        <v>5.3</v>
      </c>
      <c r="BQ220" s="23">
        <v>5</v>
      </c>
      <c r="BR220" s="23">
        <v>4.8</v>
      </c>
      <c r="BS220" s="23">
        <v>4.5</v>
      </c>
      <c r="BT220" s="23">
        <v>4.3</v>
      </c>
      <c r="BU220" s="23">
        <v>4</v>
      </c>
      <c r="BV220" s="23">
        <v>3.8</v>
      </c>
      <c r="BW220" s="23">
        <v>3.5</v>
      </c>
      <c r="BX220" s="23">
        <v>3.2</v>
      </c>
      <c r="BY220" s="23">
        <v>2.9</v>
      </c>
      <c r="BZ220" s="23">
        <v>2.6</v>
      </c>
      <c r="CA220" s="23">
        <v>2.2999999999999998</v>
      </c>
      <c r="CB220" s="23">
        <v>2</v>
      </c>
      <c r="CC220" s="23">
        <v>1.8</v>
      </c>
      <c r="CD220" s="23">
        <v>1.5</v>
      </c>
      <c r="CE220" s="23">
        <v>1.2</v>
      </c>
      <c r="CF220" s="23">
        <v>0.9</v>
      </c>
      <c r="CG220" s="23">
        <v>0.6</v>
      </c>
      <c r="CH220" s="23">
        <v>0.3</v>
      </c>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2"/>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row>
    <row r="221" spans="1:165" s="20" customFormat="1" ht="21.95" customHeight="1" x14ac:dyDescent="0.5">
      <c r="A221" s="180"/>
      <c r="B221" s="177">
        <v>23285</v>
      </c>
      <c r="C221" s="179">
        <v>46966</v>
      </c>
      <c r="D221" s="178" t="s">
        <v>48</v>
      </c>
      <c r="E221" s="178">
        <v>45962</v>
      </c>
      <c r="F221" s="12" t="s">
        <v>12</v>
      </c>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2"/>
      <c r="AQ221" s="15"/>
      <c r="AR221" s="27"/>
      <c r="AS221" s="26"/>
      <c r="AT221" s="12"/>
      <c r="AU221" s="12"/>
      <c r="AV221" s="15"/>
      <c r="AW221" s="15"/>
      <c r="AX221" s="15"/>
      <c r="AY221" s="12"/>
      <c r="AZ221" s="15"/>
      <c r="BA221" s="23"/>
      <c r="BB221" s="13" t="s">
        <v>13</v>
      </c>
      <c r="BC221" s="13" t="s">
        <v>14</v>
      </c>
      <c r="BD221" s="13" t="s">
        <v>15</v>
      </c>
      <c r="BE221" s="13" t="s">
        <v>16</v>
      </c>
      <c r="BF221" s="13" t="s">
        <v>17</v>
      </c>
      <c r="BG221" s="13" t="s">
        <v>18</v>
      </c>
      <c r="BH221" s="13" t="s">
        <v>19</v>
      </c>
      <c r="BI221" s="13" t="s">
        <v>20</v>
      </c>
      <c r="BJ221" s="13" t="s">
        <v>21</v>
      </c>
      <c r="BK221" s="13" t="s">
        <v>22</v>
      </c>
      <c r="BL221" s="13" t="s">
        <v>23</v>
      </c>
      <c r="BM221" s="13" t="s">
        <v>24</v>
      </c>
      <c r="BN221" s="13" t="s">
        <v>25</v>
      </c>
      <c r="BO221" s="13" t="s">
        <v>26</v>
      </c>
      <c r="BP221" s="13" t="s">
        <v>27</v>
      </c>
      <c r="BQ221" s="13" t="s">
        <v>28</v>
      </c>
      <c r="BR221" s="13" t="s">
        <v>29</v>
      </c>
      <c r="BS221" s="13" t="s">
        <v>30</v>
      </c>
      <c r="BT221" s="13" t="s">
        <v>31</v>
      </c>
      <c r="BU221" s="13" t="s">
        <v>32</v>
      </c>
      <c r="BV221" s="13" t="s">
        <v>33</v>
      </c>
      <c r="BW221" s="13" t="s">
        <v>34</v>
      </c>
      <c r="BX221" s="13" t="s">
        <v>35</v>
      </c>
      <c r="BY221" s="13" t="s">
        <v>36</v>
      </c>
      <c r="BZ221" s="13" t="s">
        <v>37</v>
      </c>
      <c r="CA221" s="13" t="s">
        <v>38</v>
      </c>
      <c r="CB221" s="13" t="s">
        <v>39</v>
      </c>
      <c r="CC221" s="13" t="s">
        <v>40</v>
      </c>
      <c r="CD221" s="13" t="s">
        <v>49</v>
      </c>
      <c r="CE221" s="13" t="s">
        <v>50</v>
      </c>
      <c r="CF221" s="13" t="s">
        <v>51</v>
      </c>
      <c r="CG221" s="13" t="s">
        <v>52</v>
      </c>
      <c r="CH221" s="13" t="s">
        <v>53</v>
      </c>
      <c r="CI221" s="13" t="s">
        <v>54</v>
      </c>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2"/>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row>
    <row r="222" spans="1:165" s="20" customFormat="1" ht="21.95" customHeight="1" x14ac:dyDescent="0.5">
      <c r="A222" s="180"/>
      <c r="B222" s="177"/>
      <c r="C222" s="179"/>
      <c r="D222" s="178"/>
      <c r="E222" s="178"/>
      <c r="F222" s="157" t="s">
        <v>7</v>
      </c>
      <c r="G222" s="12" t="s">
        <v>42</v>
      </c>
      <c r="H222" s="6"/>
      <c r="I222" s="6"/>
      <c r="J222" s="6"/>
      <c r="K222" s="6"/>
      <c r="L222" s="6"/>
      <c r="M222" s="6"/>
      <c r="N222" s="6"/>
      <c r="O222" s="6"/>
      <c r="P222" s="6"/>
      <c r="Q222" s="6"/>
      <c r="R222" s="6"/>
      <c r="S222" s="6"/>
      <c r="T222" s="6"/>
      <c r="U222" s="15"/>
      <c r="V222" s="15"/>
      <c r="W222" s="15"/>
      <c r="X222" s="15"/>
      <c r="Y222" s="15"/>
      <c r="Z222" s="15"/>
      <c r="AA222" s="15"/>
      <c r="AB222" s="15"/>
      <c r="AC222" s="15"/>
      <c r="AD222" s="15"/>
      <c r="AE222" s="15"/>
      <c r="AF222" s="15"/>
      <c r="AG222" s="15"/>
      <c r="AH222" s="15"/>
      <c r="AI222" s="15"/>
      <c r="AJ222" s="15"/>
      <c r="AK222" s="15"/>
      <c r="AL222" s="15"/>
      <c r="AM222" s="15"/>
      <c r="AN222" s="15"/>
      <c r="AO222" s="15"/>
      <c r="AP222" s="12"/>
      <c r="AQ222" s="15"/>
      <c r="AR222" s="27"/>
      <c r="AS222" s="26"/>
      <c r="AT222" s="12"/>
      <c r="AU222" s="12"/>
      <c r="AV222" s="15"/>
      <c r="AW222" s="15"/>
      <c r="AX222" s="15"/>
      <c r="AY222" s="12"/>
      <c r="AZ222" s="15"/>
      <c r="BA222" s="15"/>
      <c r="BB222" s="12"/>
      <c r="BC222" s="13">
        <v>33</v>
      </c>
      <c r="BD222" s="13">
        <v>32</v>
      </c>
      <c r="BE222" s="13">
        <v>31</v>
      </c>
      <c r="BF222" s="13">
        <v>30</v>
      </c>
      <c r="BG222" s="13">
        <v>29</v>
      </c>
      <c r="BH222" s="13">
        <v>28</v>
      </c>
      <c r="BI222" s="13">
        <v>27</v>
      </c>
      <c r="BJ222" s="13">
        <v>26</v>
      </c>
      <c r="BK222" s="13">
        <v>25</v>
      </c>
      <c r="BL222" s="13">
        <v>24</v>
      </c>
      <c r="BM222" s="13">
        <v>23</v>
      </c>
      <c r="BN222" s="13">
        <v>22</v>
      </c>
      <c r="BO222" s="13">
        <v>21</v>
      </c>
      <c r="BP222" s="13">
        <v>20</v>
      </c>
      <c r="BQ222" s="13">
        <v>19</v>
      </c>
      <c r="BR222" s="13">
        <v>18</v>
      </c>
      <c r="BS222" s="13">
        <v>17</v>
      </c>
      <c r="BT222" s="13">
        <v>16</v>
      </c>
      <c r="BU222" s="13">
        <v>15</v>
      </c>
      <c r="BV222" s="13">
        <v>14</v>
      </c>
      <c r="BW222" s="13">
        <v>13</v>
      </c>
      <c r="BX222" s="13">
        <v>12</v>
      </c>
      <c r="BY222" s="13">
        <v>11</v>
      </c>
      <c r="BZ222" s="13">
        <v>10</v>
      </c>
      <c r="CA222" s="13">
        <v>9</v>
      </c>
      <c r="CB222" s="13">
        <v>8</v>
      </c>
      <c r="CC222" s="13">
        <v>7</v>
      </c>
      <c r="CD222" s="13">
        <v>6</v>
      </c>
      <c r="CE222" s="13">
        <v>5</v>
      </c>
      <c r="CF222" s="13">
        <v>4</v>
      </c>
      <c r="CG222" s="13">
        <v>3</v>
      </c>
      <c r="CH222" s="13">
        <v>2</v>
      </c>
      <c r="CI222" s="13">
        <v>1</v>
      </c>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2"/>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row>
    <row r="223" spans="1:165" s="20" customFormat="1" ht="21.95" customHeight="1" x14ac:dyDescent="0.5">
      <c r="A223" s="180"/>
      <c r="B223" s="177"/>
      <c r="C223" s="179"/>
      <c r="D223" s="178"/>
      <c r="E223" s="178"/>
      <c r="F223" s="157"/>
      <c r="G223" s="157" t="s">
        <v>44</v>
      </c>
      <c r="H223" s="12" t="s">
        <v>45</v>
      </c>
      <c r="I223" s="12"/>
      <c r="J223" s="12"/>
      <c r="K223" s="12"/>
      <c r="L223" s="12"/>
      <c r="M223" s="12"/>
      <c r="N223" s="12"/>
      <c r="O223" s="12"/>
      <c r="P223" s="12"/>
      <c r="Q223" s="12"/>
      <c r="R223" s="12"/>
      <c r="S223" s="12"/>
      <c r="T223" s="12"/>
      <c r="U223" s="15"/>
      <c r="V223" s="15"/>
      <c r="W223" s="15"/>
      <c r="X223" s="15"/>
      <c r="Y223" s="15"/>
      <c r="Z223" s="15"/>
      <c r="AA223" s="15"/>
      <c r="AB223" s="15"/>
      <c r="AC223" s="15"/>
      <c r="AD223" s="15"/>
      <c r="AE223" s="15"/>
      <c r="AF223" s="15"/>
      <c r="AG223" s="15"/>
      <c r="AH223" s="15"/>
      <c r="AI223" s="15"/>
      <c r="AJ223" s="15"/>
      <c r="AK223" s="15"/>
      <c r="AL223" s="15"/>
      <c r="AM223" s="15"/>
      <c r="AN223" s="15"/>
      <c r="AO223" s="15"/>
      <c r="AP223" s="12"/>
      <c r="AQ223" s="15"/>
      <c r="AR223" s="27"/>
      <c r="AS223" s="26"/>
      <c r="AT223" s="12"/>
      <c r="AU223" s="12"/>
      <c r="AV223" s="15"/>
      <c r="AW223" s="15"/>
      <c r="AX223" s="15"/>
      <c r="AY223" s="12"/>
      <c r="AZ223" s="15"/>
      <c r="BA223" s="15"/>
      <c r="BB223" s="12"/>
      <c r="BC223" s="23">
        <v>2.8</v>
      </c>
      <c r="BD223" s="23">
        <v>2.7</v>
      </c>
      <c r="BE223" s="23">
        <v>2.6</v>
      </c>
      <c r="BF223" s="23">
        <v>2.5</v>
      </c>
      <c r="BG223" s="23">
        <v>2.4</v>
      </c>
      <c r="BH223" s="23">
        <v>2.2999999999999998</v>
      </c>
      <c r="BI223" s="23">
        <v>2.2999999999999998</v>
      </c>
      <c r="BJ223" s="23">
        <v>2.2000000000000002</v>
      </c>
      <c r="BK223" s="23">
        <v>2.1</v>
      </c>
      <c r="BL223" s="23">
        <v>2</v>
      </c>
      <c r="BM223" s="23">
        <v>1.8</v>
      </c>
      <c r="BN223" s="23">
        <v>1.7</v>
      </c>
      <c r="BO223" s="23">
        <v>1.5</v>
      </c>
      <c r="BP223" s="23">
        <v>1.3</v>
      </c>
      <c r="BQ223" s="23">
        <v>1.2</v>
      </c>
      <c r="BR223" s="23">
        <v>1</v>
      </c>
      <c r="BS223" s="23">
        <v>0.8</v>
      </c>
      <c r="BT223" s="23">
        <v>0.7</v>
      </c>
      <c r="BU223" s="23">
        <v>0.5</v>
      </c>
      <c r="BV223" s="23">
        <v>0.3</v>
      </c>
      <c r="BW223" s="23">
        <v>0.2</v>
      </c>
      <c r="BX223" s="23">
        <v>0</v>
      </c>
      <c r="BY223" s="23">
        <v>0</v>
      </c>
      <c r="BZ223" s="23">
        <v>0</v>
      </c>
      <c r="CA223" s="23">
        <v>0</v>
      </c>
      <c r="CB223" s="23">
        <v>0</v>
      </c>
      <c r="CC223" s="23">
        <v>0</v>
      </c>
      <c r="CD223" s="23">
        <v>0</v>
      </c>
      <c r="CE223" s="23">
        <v>0</v>
      </c>
      <c r="CF223" s="23">
        <v>0</v>
      </c>
      <c r="CG223" s="23">
        <v>0</v>
      </c>
      <c r="CH223" s="23">
        <v>0</v>
      </c>
      <c r="CI223" s="23">
        <v>0</v>
      </c>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2"/>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row>
    <row r="224" spans="1:165" s="20" customFormat="1" ht="21.95" customHeight="1" x14ac:dyDescent="0.5">
      <c r="A224" s="180"/>
      <c r="B224" s="177"/>
      <c r="C224" s="179"/>
      <c r="D224" s="178"/>
      <c r="E224" s="178"/>
      <c r="F224" s="157"/>
      <c r="G224" s="157"/>
      <c r="H224" s="15" t="s">
        <v>46</v>
      </c>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2"/>
      <c r="AQ224" s="15"/>
      <c r="AR224" s="27"/>
      <c r="AS224" s="26"/>
      <c r="AT224" s="12"/>
      <c r="AU224" s="12"/>
      <c r="AV224" s="15"/>
      <c r="AW224" s="15"/>
      <c r="AX224" s="15"/>
      <c r="AY224" s="12"/>
      <c r="AZ224" s="15"/>
      <c r="BA224" s="15"/>
      <c r="BB224" s="12"/>
      <c r="BC224" s="23">
        <v>6</v>
      </c>
      <c r="BD224" s="23">
        <v>5.8</v>
      </c>
      <c r="BE224" s="23">
        <v>5.7</v>
      </c>
      <c r="BF224" s="23">
        <v>5.5</v>
      </c>
      <c r="BG224" s="23">
        <v>5.3</v>
      </c>
      <c r="BH224" s="23">
        <v>5.2</v>
      </c>
      <c r="BI224" s="23">
        <v>5</v>
      </c>
      <c r="BJ224" s="23">
        <v>4.8</v>
      </c>
      <c r="BK224" s="23">
        <v>4.7</v>
      </c>
      <c r="BL224" s="23">
        <v>4.5</v>
      </c>
      <c r="BM224" s="23">
        <v>4.3</v>
      </c>
      <c r="BN224" s="23">
        <v>4.2</v>
      </c>
      <c r="BO224" s="23">
        <v>4</v>
      </c>
      <c r="BP224" s="23">
        <v>3.8</v>
      </c>
      <c r="BQ224" s="23">
        <v>3.7</v>
      </c>
      <c r="BR224" s="23">
        <v>3.5</v>
      </c>
      <c r="BS224" s="23">
        <v>3.3</v>
      </c>
      <c r="BT224" s="23">
        <v>3.2</v>
      </c>
      <c r="BU224" s="23">
        <v>3</v>
      </c>
      <c r="BV224" s="23">
        <v>2.8</v>
      </c>
      <c r="BW224" s="23">
        <v>2.7</v>
      </c>
      <c r="BX224" s="23">
        <v>2.5</v>
      </c>
      <c r="BY224" s="23">
        <v>2.2999999999999998</v>
      </c>
      <c r="BZ224" s="23">
        <v>2.1</v>
      </c>
      <c r="CA224" s="23">
        <v>1.9</v>
      </c>
      <c r="CB224" s="23">
        <v>1.7</v>
      </c>
      <c r="CC224" s="23">
        <v>1.5</v>
      </c>
      <c r="CD224" s="23">
        <v>1.3</v>
      </c>
      <c r="CE224" s="23">
        <v>1</v>
      </c>
      <c r="CF224" s="23">
        <v>0.8</v>
      </c>
      <c r="CG224" s="23">
        <v>0.6</v>
      </c>
      <c r="CH224" s="23">
        <v>0.4</v>
      </c>
      <c r="CI224" s="23">
        <v>0.2</v>
      </c>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2"/>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row>
    <row r="225" spans="1:165" s="20" customFormat="1" ht="21.95" customHeight="1" x14ac:dyDescent="0.5">
      <c r="A225" s="180"/>
      <c r="B225" s="177"/>
      <c r="C225" s="179"/>
      <c r="D225" s="178"/>
      <c r="E225" s="178"/>
      <c r="F225" s="157"/>
      <c r="G225" s="157"/>
      <c r="H225" s="15" t="s">
        <v>47</v>
      </c>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2"/>
      <c r="AQ225" s="15"/>
      <c r="AR225" s="27"/>
      <c r="AS225" s="26"/>
      <c r="AT225" s="12"/>
      <c r="AU225" s="12"/>
      <c r="AV225" s="15"/>
      <c r="AW225" s="15"/>
      <c r="AX225" s="15"/>
      <c r="AY225" s="12"/>
      <c r="AZ225" s="15"/>
      <c r="BA225" s="15"/>
      <c r="BB225" s="12"/>
      <c r="BC225" s="23">
        <v>9.5</v>
      </c>
      <c r="BD225" s="23">
        <v>9.1999999999999993</v>
      </c>
      <c r="BE225" s="23">
        <v>8.8000000000000007</v>
      </c>
      <c r="BF225" s="23">
        <v>8.5</v>
      </c>
      <c r="BG225" s="23">
        <v>8.1999999999999993</v>
      </c>
      <c r="BH225" s="23">
        <v>7.8</v>
      </c>
      <c r="BI225" s="23">
        <v>7.5</v>
      </c>
      <c r="BJ225" s="23">
        <v>7.2</v>
      </c>
      <c r="BK225" s="23">
        <v>6.8</v>
      </c>
      <c r="BL225" s="23">
        <v>6.5</v>
      </c>
      <c r="BM225" s="23">
        <v>6.3</v>
      </c>
      <c r="BN225" s="23">
        <v>6</v>
      </c>
      <c r="BO225" s="23">
        <v>5.8</v>
      </c>
      <c r="BP225" s="23">
        <v>5.5</v>
      </c>
      <c r="BQ225" s="23">
        <v>5.3</v>
      </c>
      <c r="BR225" s="23">
        <v>5</v>
      </c>
      <c r="BS225" s="23">
        <v>4.8</v>
      </c>
      <c r="BT225" s="23">
        <v>4.5</v>
      </c>
      <c r="BU225" s="23">
        <v>4.3</v>
      </c>
      <c r="BV225" s="23">
        <v>4</v>
      </c>
      <c r="BW225" s="23">
        <v>3.8</v>
      </c>
      <c r="BX225" s="23">
        <v>3.5</v>
      </c>
      <c r="BY225" s="23">
        <v>3.2</v>
      </c>
      <c r="BZ225" s="23">
        <v>2.9</v>
      </c>
      <c r="CA225" s="23">
        <v>2.6</v>
      </c>
      <c r="CB225" s="23">
        <v>2.2999999999999998</v>
      </c>
      <c r="CC225" s="23">
        <v>2</v>
      </c>
      <c r="CD225" s="23">
        <v>1.8</v>
      </c>
      <c r="CE225" s="23">
        <v>1.5</v>
      </c>
      <c r="CF225" s="23">
        <v>1.2</v>
      </c>
      <c r="CG225" s="23">
        <v>0.9</v>
      </c>
      <c r="CH225" s="23">
        <v>0.6</v>
      </c>
      <c r="CI225" s="23">
        <v>0.3</v>
      </c>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2"/>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row>
    <row r="226" spans="1:165" s="20" customFormat="1" ht="21.95" customHeight="1" x14ac:dyDescent="0.5">
      <c r="A226" s="180"/>
      <c r="B226" s="177">
        <v>23316</v>
      </c>
      <c r="C226" s="179">
        <v>46997</v>
      </c>
      <c r="D226" s="178" t="s">
        <v>48</v>
      </c>
      <c r="E226" s="178">
        <v>45992</v>
      </c>
      <c r="F226" s="12" t="s">
        <v>12</v>
      </c>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2"/>
      <c r="AQ226" s="15"/>
      <c r="AR226" s="27"/>
      <c r="AS226" s="26"/>
      <c r="AT226" s="12"/>
      <c r="AU226" s="12"/>
      <c r="AV226" s="15"/>
      <c r="AW226" s="15"/>
      <c r="AX226" s="15"/>
      <c r="AY226" s="12"/>
      <c r="AZ226" s="15"/>
      <c r="BA226" s="15"/>
      <c r="BB226" s="23"/>
      <c r="BC226" s="13" t="s">
        <v>13</v>
      </c>
      <c r="BD226" s="13" t="s">
        <v>14</v>
      </c>
      <c r="BE226" s="13" t="s">
        <v>15</v>
      </c>
      <c r="BF226" s="13" t="s">
        <v>16</v>
      </c>
      <c r="BG226" s="13" t="s">
        <v>17</v>
      </c>
      <c r="BH226" s="13" t="s">
        <v>18</v>
      </c>
      <c r="BI226" s="13" t="s">
        <v>19</v>
      </c>
      <c r="BJ226" s="13" t="s">
        <v>20</v>
      </c>
      <c r="BK226" s="13" t="s">
        <v>21</v>
      </c>
      <c r="BL226" s="13" t="s">
        <v>22</v>
      </c>
      <c r="BM226" s="13" t="s">
        <v>23</v>
      </c>
      <c r="BN226" s="13" t="s">
        <v>24</v>
      </c>
      <c r="BO226" s="13" t="s">
        <v>25</v>
      </c>
      <c r="BP226" s="13" t="s">
        <v>26</v>
      </c>
      <c r="BQ226" s="13" t="s">
        <v>27</v>
      </c>
      <c r="BR226" s="13" t="s">
        <v>28</v>
      </c>
      <c r="BS226" s="13" t="s">
        <v>29</v>
      </c>
      <c r="BT226" s="13" t="s">
        <v>30</v>
      </c>
      <c r="BU226" s="13" t="s">
        <v>31</v>
      </c>
      <c r="BV226" s="13" t="s">
        <v>32</v>
      </c>
      <c r="BW226" s="13" t="s">
        <v>33</v>
      </c>
      <c r="BX226" s="13" t="s">
        <v>34</v>
      </c>
      <c r="BY226" s="13" t="s">
        <v>35</v>
      </c>
      <c r="BZ226" s="13" t="s">
        <v>36</v>
      </c>
      <c r="CA226" s="13" t="s">
        <v>37</v>
      </c>
      <c r="CB226" s="13" t="s">
        <v>38</v>
      </c>
      <c r="CC226" s="13" t="s">
        <v>39</v>
      </c>
      <c r="CD226" s="13" t="s">
        <v>40</v>
      </c>
      <c r="CE226" s="13" t="s">
        <v>49</v>
      </c>
      <c r="CF226" s="13" t="s">
        <v>50</v>
      </c>
      <c r="CG226" s="13" t="s">
        <v>51</v>
      </c>
      <c r="CH226" s="13" t="s">
        <v>52</v>
      </c>
      <c r="CI226" s="13" t="s">
        <v>53</v>
      </c>
      <c r="CJ226" s="13" t="s">
        <v>54</v>
      </c>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2"/>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row>
    <row r="227" spans="1:165" s="20" customFormat="1" ht="21.95" customHeight="1" x14ac:dyDescent="0.5">
      <c r="A227" s="180"/>
      <c r="B227" s="177"/>
      <c r="C227" s="179"/>
      <c r="D227" s="178"/>
      <c r="E227" s="178"/>
      <c r="F227" s="157" t="s">
        <v>7</v>
      </c>
      <c r="G227" s="12" t="s">
        <v>42</v>
      </c>
      <c r="H227" s="6"/>
      <c r="I227" s="6"/>
      <c r="J227" s="6"/>
      <c r="K227" s="6"/>
      <c r="L227" s="6"/>
      <c r="M227" s="6"/>
      <c r="N227" s="6"/>
      <c r="O227" s="6"/>
      <c r="P227" s="6"/>
      <c r="Q227" s="6"/>
      <c r="R227" s="6"/>
      <c r="S227" s="6"/>
      <c r="T227" s="6"/>
      <c r="U227" s="15"/>
      <c r="V227" s="15"/>
      <c r="W227" s="15"/>
      <c r="X227" s="15"/>
      <c r="Y227" s="15"/>
      <c r="Z227" s="15"/>
      <c r="AA227" s="15"/>
      <c r="AB227" s="15"/>
      <c r="AC227" s="15"/>
      <c r="AD227" s="15"/>
      <c r="AE227" s="15"/>
      <c r="AF227" s="15"/>
      <c r="AG227" s="15"/>
      <c r="AH227" s="15"/>
      <c r="AI227" s="15"/>
      <c r="AJ227" s="15"/>
      <c r="AK227" s="15"/>
      <c r="AL227" s="15"/>
      <c r="AM227" s="15"/>
      <c r="AN227" s="15"/>
      <c r="AO227" s="15"/>
      <c r="AP227" s="12"/>
      <c r="AQ227" s="15"/>
      <c r="AR227" s="27"/>
      <c r="AS227" s="26"/>
      <c r="AT227" s="12"/>
      <c r="AU227" s="12"/>
      <c r="AV227" s="15"/>
      <c r="AW227" s="15"/>
      <c r="AX227" s="15"/>
      <c r="AY227" s="12"/>
      <c r="AZ227" s="15"/>
      <c r="BA227" s="15"/>
      <c r="BB227" s="15"/>
      <c r="BC227" s="12"/>
      <c r="BD227" s="13">
        <v>33</v>
      </c>
      <c r="BE227" s="13">
        <v>32</v>
      </c>
      <c r="BF227" s="13">
        <v>31</v>
      </c>
      <c r="BG227" s="13">
        <v>30</v>
      </c>
      <c r="BH227" s="13">
        <v>29</v>
      </c>
      <c r="BI227" s="13">
        <v>28</v>
      </c>
      <c r="BJ227" s="13">
        <v>27</v>
      </c>
      <c r="BK227" s="13">
        <v>26</v>
      </c>
      <c r="BL227" s="13">
        <v>25</v>
      </c>
      <c r="BM227" s="13">
        <v>24</v>
      </c>
      <c r="BN227" s="13">
        <v>23</v>
      </c>
      <c r="BO227" s="13">
        <v>22</v>
      </c>
      <c r="BP227" s="13">
        <v>21</v>
      </c>
      <c r="BQ227" s="13">
        <v>20</v>
      </c>
      <c r="BR227" s="13">
        <v>19</v>
      </c>
      <c r="BS227" s="13">
        <v>18</v>
      </c>
      <c r="BT227" s="13">
        <v>17</v>
      </c>
      <c r="BU227" s="13">
        <v>16</v>
      </c>
      <c r="BV227" s="13">
        <v>15</v>
      </c>
      <c r="BW227" s="13">
        <v>14</v>
      </c>
      <c r="BX227" s="13">
        <v>13</v>
      </c>
      <c r="BY227" s="13">
        <v>12</v>
      </c>
      <c r="BZ227" s="13">
        <v>11</v>
      </c>
      <c r="CA227" s="13">
        <v>10</v>
      </c>
      <c r="CB227" s="13">
        <v>9</v>
      </c>
      <c r="CC227" s="13">
        <v>8</v>
      </c>
      <c r="CD227" s="13">
        <v>7</v>
      </c>
      <c r="CE227" s="13">
        <v>6</v>
      </c>
      <c r="CF227" s="13">
        <v>5</v>
      </c>
      <c r="CG227" s="13">
        <v>4</v>
      </c>
      <c r="CH227" s="13">
        <v>3</v>
      </c>
      <c r="CI227" s="13">
        <v>2</v>
      </c>
      <c r="CJ227" s="13">
        <v>1</v>
      </c>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2"/>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row>
    <row r="228" spans="1:165" s="20" customFormat="1" ht="21.95" customHeight="1" x14ac:dyDescent="0.5">
      <c r="A228" s="180"/>
      <c r="B228" s="177"/>
      <c r="C228" s="179"/>
      <c r="D228" s="178"/>
      <c r="E228" s="178"/>
      <c r="F228" s="157"/>
      <c r="G228" s="157" t="s">
        <v>44</v>
      </c>
      <c r="H228" s="12" t="s">
        <v>45</v>
      </c>
      <c r="I228" s="12"/>
      <c r="J228" s="12"/>
      <c r="K228" s="12"/>
      <c r="L228" s="12"/>
      <c r="M228" s="12"/>
      <c r="N228" s="12"/>
      <c r="O228" s="12"/>
      <c r="P228" s="12"/>
      <c r="Q228" s="12"/>
      <c r="R228" s="12"/>
      <c r="S228" s="12"/>
      <c r="T228" s="12"/>
      <c r="U228" s="15"/>
      <c r="V228" s="15"/>
      <c r="W228" s="15"/>
      <c r="X228" s="15"/>
      <c r="Y228" s="15"/>
      <c r="Z228" s="15"/>
      <c r="AA228" s="15"/>
      <c r="AB228" s="15"/>
      <c r="AC228" s="15"/>
      <c r="AD228" s="15"/>
      <c r="AE228" s="15"/>
      <c r="AF228" s="15"/>
      <c r="AG228" s="15"/>
      <c r="AH228" s="15"/>
      <c r="AI228" s="15"/>
      <c r="AJ228" s="15"/>
      <c r="AK228" s="15"/>
      <c r="AL228" s="15"/>
      <c r="AM228" s="15"/>
      <c r="AN228" s="15"/>
      <c r="AO228" s="15"/>
      <c r="AP228" s="12"/>
      <c r="AQ228" s="15"/>
      <c r="AR228" s="27"/>
      <c r="AS228" s="26"/>
      <c r="AT228" s="12"/>
      <c r="AU228" s="12"/>
      <c r="AV228" s="15"/>
      <c r="AW228" s="15"/>
      <c r="AX228" s="15"/>
      <c r="AY228" s="12"/>
      <c r="AZ228" s="15"/>
      <c r="BA228" s="15"/>
      <c r="BB228" s="15"/>
      <c r="BC228" s="12"/>
      <c r="BD228" s="23">
        <v>2.8</v>
      </c>
      <c r="BE228" s="23">
        <v>2.7</v>
      </c>
      <c r="BF228" s="23">
        <v>2.6</v>
      </c>
      <c r="BG228" s="23">
        <v>2.5</v>
      </c>
      <c r="BH228" s="23">
        <v>2.4</v>
      </c>
      <c r="BI228" s="23">
        <v>2.2999999999999998</v>
      </c>
      <c r="BJ228" s="23">
        <v>2.2999999999999998</v>
      </c>
      <c r="BK228" s="23">
        <v>2.2000000000000002</v>
      </c>
      <c r="BL228" s="23">
        <v>2.1</v>
      </c>
      <c r="BM228" s="23">
        <v>2</v>
      </c>
      <c r="BN228" s="23">
        <v>1.8</v>
      </c>
      <c r="BO228" s="23">
        <v>1.7</v>
      </c>
      <c r="BP228" s="23">
        <v>1.5</v>
      </c>
      <c r="BQ228" s="23">
        <v>1.3</v>
      </c>
      <c r="BR228" s="23">
        <v>1.2</v>
      </c>
      <c r="BS228" s="23">
        <v>1</v>
      </c>
      <c r="BT228" s="23">
        <v>0.8</v>
      </c>
      <c r="BU228" s="23">
        <v>0.7</v>
      </c>
      <c r="BV228" s="23">
        <v>0.5</v>
      </c>
      <c r="BW228" s="23">
        <v>0.3</v>
      </c>
      <c r="BX228" s="23">
        <v>0.2</v>
      </c>
      <c r="BY228" s="23">
        <v>0</v>
      </c>
      <c r="BZ228" s="23">
        <v>0</v>
      </c>
      <c r="CA228" s="23">
        <v>0</v>
      </c>
      <c r="CB228" s="23">
        <v>0</v>
      </c>
      <c r="CC228" s="23">
        <v>0</v>
      </c>
      <c r="CD228" s="23">
        <v>0</v>
      </c>
      <c r="CE228" s="23">
        <v>0</v>
      </c>
      <c r="CF228" s="23">
        <v>0</v>
      </c>
      <c r="CG228" s="23">
        <v>0</v>
      </c>
      <c r="CH228" s="23">
        <v>0</v>
      </c>
      <c r="CI228" s="23">
        <v>0</v>
      </c>
      <c r="CJ228" s="23">
        <v>0</v>
      </c>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2"/>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row>
    <row r="229" spans="1:165" s="20" customFormat="1" ht="21.95" customHeight="1" x14ac:dyDescent="0.5">
      <c r="A229" s="180"/>
      <c r="B229" s="177"/>
      <c r="C229" s="179"/>
      <c r="D229" s="178"/>
      <c r="E229" s="178"/>
      <c r="F229" s="157"/>
      <c r="G229" s="157"/>
      <c r="H229" s="15" t="s">
        <v>46</v>
      </c>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2"/>
      <c r="AQ229" s="15"/>
      <c r="AR229" s="27"/>
      <c r="AS229" s="26"/>
      <c r="AT229" s="12"/>
      <c r="AU229" s="12"/>
      <c r="AV229" s="15"/>
      <c r="AW229" s="15"/>
      <c r="AX229" s="15"/>
      <c r="AY229" s="12"/>
      <c r="AZ229" s="15"/>
      <c r="BA229" s="15"/>
      <c r="BB229" s="15"/>
      <c r="BC229" s="12"/>
      <c r="BD229" s="23">
        <v>6</v>
      </c>
      <c r="BE229" s="23">
        <v>5.8</v>
      </c>
      <c r="BF229" s="23">
        <v>5.7</v>
      </c>
      <c r="BG229" s="23">
        <v>5.5</v>
      </c>
      <c r="BH229" s="23">
        <v>5.3</v>
      </c>
      <c r="BI229" s="23">
        <v>5.2</v>
      </c>
      <c r="BJ229" s="23">
        <v>5</v>
      </c>
      <c r="BK229" s="23">
        <v>4.8</v>
      </c>
      <c r="BL229" s="23">
        <v>4.7</v>
      </c>
      <c r="BM229" s="23">
        <v>4.5</v>
      </c>
      <c r="BN229" s="23">
        <v>4.3</v>
      </c>
      <c r="BO229" s="23">
        <v>4.2</v>
      </c>
      <c r="BP229" s="23">
        <v>4</v>
      </c>
      <c r="BQ229" s="23">
        <v>3.8</v>
      </c>
      <c r="BR229" s="23">
        <v>3.7</v>
      </c>
      <c r="BS229" s="23">
        <v>3.5</v>
      </c>
      <c r="BT229" s="23">
        <v>3.3</v>
      </c>
      <c r="BU229" s="23">
        <v>3.2</v>
      </c>
      <c r="BV229" s="23">
        <v>3</v>
      </c>
      <c r="BW229" s="23">
        <v>2.8</v>
      </c>
      <c r="BX229" s="23">
        <v>2.7</v>
      </c>
      <c r="BY229" s="23">
        <v>2.5</v>
      </c>
      <c r="BZ229" s="23">
        <v>2.2999999999999998</v>
      </c>
      <c r="CA229" s="23">
        <v>2.1</v>
      </c>
      <c r="CB229" s="23">
        <v>1.9</v>
      </c>
      <c r="CC229" s="23">
        <v>1.7</v>
      </c>
      <c r="CD229" s="23">
        <v>1.5</v>
      </c>
      <c r="CE229" s="23">
        <v>1.3</v>
      </c>
      <c r="CF229" s="23">
        <v>1</v>
      </c>
      <c r="CG229" s="23">
        <v>0.8</v>
      </c>
      <c r="CH229" s="23">
        <v>0.6</v>
      </c>
      <c r="CI229" s="23">
        <v>0.4</v>
      </c>
      <c r="CJ229" s="23">
        <v>0.2</v>
      </c>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2"/>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row>
    <row r="230" spans="1:165" s="20" customFormat="1" ht="21.95" customHeight="1" x14ac:dyDescent="0.5">
      <c r="A230" s="180"/>
      <c r="B230" s="177"/>
      <c r="C230" s="179"/>
      <c r="D230" s="178"/>
      <c r="E230" s="178"/>
      <c r="F230" s="157"/>
      <c r="G230" s="157"/>
      <c r="H230" s="15" t="s">
        <v>47</v>
      </c>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2"/>
      <c r="AQ230" s="15"/>
      <c r="AR230" s="27"/>
      <c r="AS230" s="26"/>
      <c r="AT230" s="12"/>
      <c r="AU230" s="12"/>
      <c r="AV230" s="15"/>
      <c r="AW230" s="15"/>
      <c r="AX230" s="15"/>
      <c r="AY230" s="12"/>
      <c r="AZ230" s="15"/>
      <c r="BA230" s="15"/>
      <c r="BB230" s="15"/>
      <c r="BC230" s="12"/>
      <c r="BD230" s="23">
        <v>9.5</v>
      </c>
      <c r="BE230" s="23">
        <v>9.1999999999999993</v>
      </c>
      <c r="BF230" s="23">
        <v>8.8000000000000007</v>
      </c>
      <c r="BG230" s="23">
        <v>8.5</v>
      </c>
      <c r="BH230" s="23">
        <v>8.1999999999999993</v>
      </c>
      <c r="BI230" s="23">
        <v>7.8</v>
      </c>
      <c r="BJ230" s="23">
        <v>7.5</v>
      </c>
      <c r="BK230" s="23">
        <v>7.2</v>
      </c>
      <c r="BL230" s="23">
        <v>6.8</v>
      </c>
      <c r="BM230" s="23">
        <v>6.5</v>
      </c>
      <c r="BN230" s="23">
        <v>6.3</v>
      </c>
      <c r="BO230" s="23">
        <v>6</v>
      </c>
      <c r="BP230" s="23">
        <v>5.8</v>
      </c>
      <c r="BQ230" s="23">
        <v>5.5</v>
      </c>
      <c r="BR230" s="23">
        <v>5.3</v>
      </c>
      <c r="BS230" s="23">
        <v>5</v>
      </c>
      <c r="BT230" s="23">
        <v>4.8</v>
      </c>
      <c r="BU230" s="23">
        <v>4.5</v>
      </c>
      <c r="BV230" s="23">
        <v>4.3</v>
      </c>
      <c r="BW230" s="23">
        <v>4</v>
      </c>
      <c r="BX230" s="23">
        <v>3.8</v>
      </c>
      <c r="BY230" s="23">
        <v>3.5</v>
      </c>
      <c r="BZ230" s="23">
        <v>3.2</v>
      </c>
      <c r="CA230" s="23">
        <v>2.9</v>
      </c>
      <c r="CB230" s="23">
        <v>2.6</v>
      </c>
      <c r="CC230" s="23">
        <v>2.2999999999999998</v>
      </c>
      <c r="CD230" s="23">
        <v>2</v>
      </c>
      <c r="CE230" s="23">
        <v>1.8</v>
      </c>
      <c r="CF230" s="23">
        <v>1.5</v>
      </c>
      <c r="CG230" s="23">
        <v>1.2</v>
      </c>
      <c r="CH230" s="23">
        <v>0.9</v>
      </c>
      <c r="CI230" s="23">
        <v>0.6</v>
      </c>
      <c r="CJ230" s="23">
        <v>0.3</v>
      </c>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2"/>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row>
    <row r="231" spans="1:165" s="20" customFormat="1" ht="21.95" customHeight="1" x14ac:dyDescent="0.5">
      <c r="A231" s="180"/>
      <c r="B231" s="177">
        <v>23346</v>
      </c>
      <c r="C231" s="179">
        <v>47027</v>
      </c>
      <c r="D231" s="178" t="s">
        <v>48</v>
      </c>
      <c r="E231" s="178">
        <v>46023</v>
      </c>
      <c r="F231" s="12" t="s">
        <v>12</v>
      </c>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2"/>
      <c r="AQ231" s="15"/>
      <c r="AR231" s="27"/>
      <c r="AS231" s="26"/>
      <c r="AT231" s="12"/>
      <c r="AU231" s="12"/>
      <c r="AV231" s="15"/>
      <c r="AW231" s="15"/>
      <c r="AX231" s="15"/>
      <c r="AY231" s="12"/>
      <c r="AZ231" s="15"/>
      <c r="BA231" s="15"/>
      <c r="BB231" s="15"/>
      <c r="BC231" s="23"/>
      <c r="BD231" s="13" t="s">
        <v>13</v>
      </c>
      <c r="BE231" s="13" t="s">
        <v>14</v>
      </c>
      <c r="BF231" s="13" t="s">
        <v>15</v>
      </c>
      <c r="BG231" s="13" t="s">
        <v>16</v>
      </c>
      <c r="BH231" s="13" t="s">
        <v>17</v>
      </c>
      <c r="BI231" s="13" t="s">
        <v>18</v>
      </c>
      <c r="BJ231" s="13" t="s">
        <v>19</v>
      </c>
      <c r="BK231" s="13" t="s">
        <v>20</v>
      </c>
      <c r="BL231" s="13" t="s">
        <v>21</v>
      </c>
      <c r="BM231" s="13" t="s">
        <v>22</v>
      </c>
      <c r="BN231" s="13" t="s">
        <v>23</v>
      </c>
      <c r="BO231" s="13" t="s">
        <v>24</v>
      </c>
      <c r="BP231" s="13" t="s">
        <v>25</v>
      </c>
      <c r="BQ231" s="13" t="s">
        <v>26</v>
      </c>
      <c r="BR231" s="13" t="s">
        <v>27</v>
      </c>
      <c r="BS231" s="13" t="s">
        <v>28</v>
      </c>
      <c r="BT231" s="13" t="s">
        <v>29</v>
      </c>
      <c r="BU231" s="13" t="s">
        <v>30</v>
      </c>
      <c r="BV231" s="13" t="s">
        <v>31</v>
      </c>
      <c r="BW231" s="13" t="s">
        <v>32</v>
      </c>
      <c r="BX231" s="13" t="s">
        <v>33</v>
      </c>
      <c r="BY231" s="13" t="s">
        <v>34</v>
      </c>
      <c r="BZ231" s="13" t="s">
        <v>35</v>
      </c>
      <c r="CA231" s="13" t="s">
        <v>36</v>
      </c>
      <c r="CB231" s="13" t="s">
        <v>37</v>
      </c>
      <c r="CC231" s="13" t="s">
        <v>38</v>
      </c>
      <c r="CD231" s="13" t="s">
        <v>39</v>
      </c>
      <c r="CE231" s="13" t="s">
        <v>40</v>
      </c>
      <c r="CF231" s="13" t="s">
        <v>49</v>
      </c>
      <c r="CG231" s="13" t="s">
        <v>50</v>
      </c>
      <c r="CH231" s="13" t="s">
        <v>51</v>
      </c>
      <c r="CI231" s="13" t="s">
        <v>52</v>
      </c>
      <c r="CJ231" s="13" t="s">
        <v>53</v>
      </c>
      <c r="CK231" s="13" t="s">
        <v>54</v>
      </c>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2"/>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row>
    <row r="232" spans="1:165" s="20" customFormat="1" ht="21.95" customHeight="1" x14ac:dyDescent="0.5">
      <c r="A232" s="180"/>
      <c r="B232" s="177"/>
      <c r="C232" s="179"/>
      <c r="D232" s="178"/>
      <c r="E232" s="178"/>
      <c r="F232" s="157" t="s">
        <v>7</v>
      </c>
      <c r="G232" s="12" t="s">
        <v>42</v>
      </c>
      <c r="H232" s="6"/>
      <c r="I232" s="6"/>
      <c r="J232" s="6"/>
      <c r="K232" s="6"/>
      <c r="L232" s="6"/>
      <c r="M232" s="6"/>
      <c r="N232" s="6"/>
      <c r="O232" s="6"/>
      <c r="P232" s="6"/>
      <c r="Q232" s="6"/>
      <c r="R232" s="6"/>
      <c r="S232" s="6"/>
      <c r="T232" s="6"/>
      <c r="U232" s="15"/>
      <c r="V232" s="15"/>
      <c r="W232" s="15"/>
      <c r="X232" s="15"/>
      <c r="Y232" s="15"/>
      <c r="Z232" s="15"/>
      <c r="AA232" s="15"/>
      <c r="AB232" s="15"/>
      <c r="AC232" s="15"/>
      <c r="AD232" s="15"/>
      <c r="AE232" s="15"/>
      <c r="AF232" s="15"/>
      <c r="AG232" s="15"/>
      <c r="AH232" s="15"/>
      <c r="AI232" s="15"/>
      <c r="AJ232" s="15"/>
      <c r="AK232" s="15"/>
      <c r="AL232" s="15"/>
      <c r="AM232" s="15"/>
      <c r="AN232" s="15"/>
      <c r="AO232" s="15"/>
      <c r="AP232" s="12"/>
      <c r="AQ232" s="15"/>
      <c r="AR232" s="27"/>
      <c r="AS232" s="12"/>
      <c r="AT232" s="12"/>
      <c r="AU232" s="12"/>
      <c r="AV232" s="15"/>
      <c r="AW232" s="15"/>
      <c r="AX232" s="15"/>
      <c r="AY232" s="12"/>
      <c r="AZ232" s="15"/>
      <c r="BA232" s="15"/>
      <c r="BB232" s="15"/>
      <c r="BC232" s="15"/>
      <c r="BD232" s="12"/>
      <c r="BE232" s="13">
        <v>33</v>
      </c>
      <c r="BF232" s="13">
        <v>32</v>
      </c>
      <c r="BG232" s="13">
        <v>31</v>
      </c>
      <c r="BH232" s="13">
        <v>30</v>
      </c>
      <c r="BI232" s="13">
        <v>29</v>
      </c>
      <c r="BJ232" s="13">
        <v>28</v>
      </c>
      <c r="BK232" s="13">
        <v>27</v>
      </c>
      <c r="BL232" s="13">
        <v>26</v>
      </c>
      <c r="BM232" s="13">
        <v>25</v>
      </c>
      <c r="BN232" s="13">
        <v>24</v>
      </c>
      <c r="BO232" s="13">
        <v>23</v>
      </c>
      <c r="BP232" s="13">
        <v>22</v>
      </c>
      <c r="BQ232" s="13">
        <v>21</v>
      </c>
      <c r="BR232" s="13">
        <v>20</v>
      </c>
      <c r="BS232" s="13">
        <v>19</v>
      </c>
      <c r="BT232" s="13">
        <v>18</v>
      </c>
      <c r="BU232" s="13">
        <v>17</v>
      </c>
      <c r="BV232" s="13">
        <v>16</v>
      </c>
      <c r="BW232" s="13">
        <v>15</v>
      </c>
      <c r="BX232" s="13">
        <v>14</v>
      </c>
      <c r="BY232" s="13">
        <v>13</v>
      </c>
      <c r="BZ232" s="13">
        <v>12</v>
      </c>
      <c r="CA232" s="13">
        <v>11</v>
      </c>
      <c r="CB232" s="13">
        <v>10</v>
      </c>
      <c r="CC232" s="13">
        <v>9</v>
      </c>
      <c r="CD232" s="13">
        <v>8</v>
      </c>
      <c r="CE232" s="13">
        <v>7</v>
      </c>
      <c r="CF232" s="13">
        <v>6</v>
      </c>
      <c r="CG232" s="13">
        <v>5</v>
      </c>
      <c r="CH232" s="13">
        <v>4</v>
      </c>
      <c r="CI232" s="13">
        <v>3</v>
      </c>
      <c r="CJ232" s="13">
        <v>2</v>
      </c>
      <c r="CK232" s="13">
        <v>1</v>
      </c>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2"/>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row>
    <row r="233" spans="1:165" s="20" customFormat="1" ht="21.95" customHeight="1" x14ac:dyDescent="0.5">
      <c r="A233" s="180"/>
      <c r="B233" s="177"/>
      <c r="C233" s="179"/>
      <c r="D233" s="178"/>
      <c r="E233" s="178"/>
      <c r="F233" s="157"/>
      <c r="G233" s="157" t="s">
        <v>44</v>
      </c>
      <c r="H233" s="12" t="s">
        <v>45</v>
      </c>
      <c r="I233" s="12"/>
      <c r="J233" s="12"/>
      <c r="K233" s="12"/>
      <c r="L233" s="12"/>
      <c r="M233" s="12"/>
      <c r="N233" s="12"/>
      <c r="O233" s="12"/>
      <c r="P233" s="12"/>
      <c r="Q233" s="12"/>
      <c r="R233" s="12"/>
      <c r="S233" s="12"/>
      <c r="T233" s="12"/>
      <c r="U233" s="15"/>
      <c r="V233" s="15"/>
      <c r="W233" s="15"/>
      <c r="X233" s="15"/>
      <c r="Y233" s="15"/>
      <c r="Z233" s="15"/>
      <c r="AA233" s="15"/>
      <c r="AB233" s="15"/>
      <c r="AC233" s="15"/>
      <c r="AD233" s="15"/>
      <c r="AE233" s="15"/>
      <c r="AF233" s="15"/>
      <c r="AG233" s="15"/>
      <c r="AH233" s="15"/>
      <c r="AI233" s="15"/>
      <c r="AJ233" s="15"/>
      <c r="AK233" s="15"/>
      <c r="AL233" s="15"/>
      <c r="AM233" s="15"/>
      <c r="AN233" s="15"/>
      <c r="AO233" s="15"/>
      <c r="AP233" s="12"/>
      <c r="AQ233" s="15"/>
      <c r="AR233" s="27"/>
      <c r="AS233" s="12"/>
      <c r="AT233" s="12"/>
      <c r="AU233" s="12"/>
      <c r="AV233" s="15"/>
      <c r="AW233" s="15"/>
      <c r="AX233" s="15"/>
      <c r="AY233" s="12"/>
      <c r="AZ233" s="15"/>
      <c r="BA233" s="15"/>
      <c r="BB233" s="15"/>
      <c r="BC233" s="15"/>
      <c r="BD233" s="12"/>
      <c r="BE233" s="23">
        <v>2.8</v>
      </c>
      <c r="BF233" s="23">
        <v>2.7</v>
      </c>
      <c r="BG233" s="23">
        <v>2.6</v>
      </c>
      <c r="BH233" s="23">
        <v>2.5</v>
      </c>
      <c r="BI233" s="23">
        <v>2.4</v>
      </c>
      <c r="BJ233" s="23">
        <v>2.2999999999999998</v>
      </c>
      <c r="BK233" s="23">
        <v>2.2999999999999998</v>
      </c>
      <c r="BL233" s="23">
        <v>2.2000000000000002</v>
      </c>
      <c r="BM233" s="23">
        <v>2.1</v>
      </c>
      <c r="BN233" s="23">
        <v>2</v>
      </c>
      <c r="BO233" s="23">
        <v>1.8</v>
      </c>
      <c r="BP233" s="23">
        <v>1.7</v>
      </c>
      <c r="BQ233" s="23">
        <v>1.5</v>
      </c>
      <c r="BR233" s="23">
        <v>1.3</v>
      </c>
      <c r="BS233" s="23">
        <v>1.2</v>
      </c>
      <c r="BT233" s="23">
        <v>1</v>
      </c>
      <c r="BU233" s="23">
        <v>0.8</v>
      </c>
      <c r="BV233" s="23">
        <v>0.7</v>
      </c>
      <c r="BW233" s="23">
        <v>0.5</v>
      </c>
      <c r="BX233" s="23">
        <v>0.3</v>
      </c>
      <c r="BY233" s="23">
        <v>0.2</v>
      </c>
      <c r="BZ233" s="23">
        <v>0</v>
      </c>
      <c r="CA233" s="23">
        <v>0</v>
      </c>
      <c r="CB233" s="23">
        <v>0</v>
      </c>
      <c r="CC233" s="23">
        <v>0</v>
      </c>
      <c r="CD233" s="23">
        <v>0</v>
      </c>
      <c r="CE233" s="23">
        <v>0</v>
      </c>
      <c r="CF233" s="23">
        <v>0</v>
      </c>
      <c r="CG233" s="23">
        <v>0</v>
      </c>
      <c r="CH233" s="23">
        <v>0</v>
      </c>
      <c r="CI233" s="23">
        <v>0</v>
      </c>
      <c r="CJ233" s="23">
        <v>0</v>
      </c>
      <c r="CK233" s="23">
        <v>0</v>
      </c>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2"/>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row>
    <row r="234" spans="1:165" s="20" customFormat="1" ht="21.95" customHeight="1" x14ac:dyDescent="0.5">
      <c r="A234" s="180"/>
      <c r="B234" s="177"/>
      <c r="C234" s="179"/>
      <c r="D234" s="178"/>
      <c r="E234" s="178"/>
      <c r="F234" s="157"/>
      <c r="G234" s="157"/>
      <c r="H234" s="15" t="s">
        <v>46</v>
      </c>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2"/>
      <c r="AQ234" s="15"/>
      <c r="AR234" s="27"/>
      <c r="AS234" s="12"/>
      <c r="AT234" s="12"/>
      <c r="AU234" s="12"/>
      <c r="AV234" s="15"/>
      <c r="AW234" s="15"/>
      <c r="AX234" s="15"/>
      <c r="AY234" s="12"/>
      <c r="AZ234" s="15"/>
      <c r="BA234" s="15"/>
      <c r="BB234" s="15"/>
      <c r="BC234" s="15"/>
      <c r="BD234" s="12"/>
      <c r="BE234" s="23">
        <v>6</v>
      </c>
      <c r="BF234" s="23">
        <v>5.8</v>
      </c>
      <c r="BG234" s="23">
        <v>5.7</v>
      </c>
      <c r="BH234" s="23">
        <v>5.5</v>
      </c>
      <c r="BI234" s="23">
        <v>5.3</v>
      </c>
      <c r="BJ234" s="23">
        <v>5.2</v>
      </c>
      <c r="BK234" s="23">
        <v>5</v>
      </c>
      <c r="BL234" s="23">
        <v>4.8</v>
      </c>
      <c r="BM234" s="23">
        <v>4.7</v>
      </c>
      <c r="BN234" s="23">
        <v>4.5</v>
      </c>
      <c r="BO234" s="23">
        <v>4.3</v>
      </c>
      <c r="BP234" s="23">
        <v>4.2</v>
      </c>
      <c r="BQ234" s="23">
        <v>4</v>
      </c>
      <c r="BR234" s="23">
        <v>3.8</v>
      </c>
      <c r="BS234" s="23">
        <v>3.7</v>
      </c>
      <c r="BT234" s="23">
        <v>3.5</v>
      </c>
      <c r="BU234" s="23">
        <v>3.3</v>
      </c>
      <c r="BV234" s="23">
        <v>3.2</v>
      </c>
      <c r="BW234" s="23">
        <v>3</v>
      </c>
      <c r="BX234" s="23">
        <v>2.8</v>
      </c>
      <c r="BY234" s="23">
        <v>2.7</v>
      </c>
      <c r="BZ234" s="23">
        <v>2.5</v>
      </c>
      <c r="CA234" s="23">
        <v>2.2999999999999998</v>
      </c>
      <c r="CB234" s="23">
        <v>2.1</v>
      </c>
      <c r="CC234" s="23">
        <v>1.9</v>
      </c>
      <c r="CD234" s="23">
        <v>1.7</v>
      </c>
      <c r="CE234" s="23">
        <v>1.5</v>
      </c>
      <c r="CF234" s="23">
        <v>1.3</v>
      </c>
      <c r="CG234" s="23">
        <v>1</v>
      </c>
      <c r="CH234" s="23">
        <v>0.8</v>
      </c>
      <c r="CI234" s="23">
        <v>0.6</v>
      </c>
      <c r="CJ234" s="23">
        <v>0.4</v>
      </c>
      <c r="CK234" s="23">
        <v>0.2</v>
      </c>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2"/>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row>
    <row r="235" spans="1:165" s="20" customFormat="1" ht="21.95" customHeight="1" x14ac:dyDescent="0.5">
      <c r="A235" s="180"/>
      <c r="B235" s="177"/>
      <c r="C235" s="179"/>
      <c r="D235" s="178"/>
      <c r="E235" s="178"/>
      <c r="F235" s="157"/>
      <c r="G235" s="157"/>
      <c r="H235" s="15" t="s">
        <v>47</v>
      </c>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2"/>
      <c r="AQ235" s="15"/>
      <c r="AR235" s="27"/>
      <c r="AS235" s="12"/>
      <c r="AT235" s="12"/>
      <c r="AU235" s="12"/>
      <c r="AV235" s="15"/>
      <c r="AW235" s="15"/>
      <c r="AX235" s="15"/>
      <c r="AY235" s="12"/>
      <c r="AZ235" s="15"/>
      <c r="BA235" s="15"/>
      <c r="BB235" s="15"/>
      <c r="BC235" s="15"/>
      <c r="BD235" s="12"/>
      <c r="BE235" s="23">
        <v>9.5</v>
      </c>
      <c r="BF235" s="23">
        <v>9.1999999999999993</v>
      </c>
      <c r="BG235" s="23">
        <v>8.8000000000000007</v>
      </c>
      <c r="BH235" s="23">
        <v>8.5</v>
      </c>
      <c r="BI235" s="23">
        <v>8.1999999999999993</v>
      </c>
      <c r="BJ235" s="23">
        <v>7.8</v>
      </c>
      <c r="BK235" s="23">
        <v>7.5</v>
      </c>
      <c r="BL235" s="23">
        <v>7.2</v>
      </c>
      <c r="BM235" s="23">
        <v>6.8</v>
      </c>
      <c r="BN235" s="23">
        <v>6.5</v>
      </c>
      <c r="BO235" s="23">
        <v>6.3</v>
      </c>
      <c r="BP235" s="23">
        <v>6</v>
      </c>
      <c r="BQ235" s="23">
        <v>5.8</v>
      </c>
      <c r="BR235" s="23">
        <v>5.5</v>
      </c>
      <c r="BS235" s="23">
        <v>5.3</v>
      </c>
      <c r="BT235" s="23">
        <v>5</v>
      </c>
      <c r="BU235" s="23">
        <v>4.8</v>
      </c>
      <c r="BV235" s="23">
        <v>4.5</v>
      </c>
      <c r="BW235" s="23">
        <v>4.3</v>
      </c>
      <c r="BX235" s="23">
        <v>4</v>
      </c>
      <c r="BY235" s="23">
        <v>3.8</v>
      </c>
      <c r="BZ235" s="23">
        <v>3.5</v>
      </c>
      <c r="CA235" s="23">
        <v>3.2</v>
      </c>
      <c r="CB235" s="23">
        <v>2.9</v>
      </c>
      <c r="CC235" s="23">
        <v>2.6</v>
      </c>
      <c r="CD235" s="23">
        <v>2.2999999999999998</v>
      </c>
      <c r="CE235" s="23">
        <v>2</v>
      </c>
      <c r="CF235" s="23">
        <v>1.8</v>
      </c>
      <c r="CG235" s="23">
        <v>1.5</v>
      </c>
      <c r="CH235" s="23">
        <v>1.2</v>
      </c>
      <c r="CI235" s="23">
        <v>0.9</v>
      </c>
      <c r="CJ235" s="23">
        <v>0.6</v>
      </c>
      <c r="CK235" s="23">
        <v>0.3</v>
      </c>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2"/>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row>
    <row r="236" spans="1:165" s="20" customFormat="1" ht="21.95" customHeight="1" x14ac:dyDescent="0.5">
      <c r="A236" s="180">
        <v>1964</v>
      </c>
      <c r="B236" s="177">
        <v>23377</v>
      </c>
      <c r="C236" s="177">
        <v>47150</v>
      </c>
      <c r="D236" s="178" t="s">
        <v>48</v>
      </c>
      <c r="E236" s="178">
        <v>46054</v>
      </c>
      <c r="F236" s="12" t="s">
        <v>12</v>
      </c>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2"/>
      <c r="AQ236" s="15"/>
      <c r="AR236" s="27"/>
      <c r="AS236" s="12"/>
      <c r="AT236" s="12"/>
      <c r="AU236" s="12"/>
      <c r="AV236" s="15"/>
      <c r="AW236" s="15"/>
      <c r="AX236" s="15"/>
      <c r="AY236" s="12"/>
      <c r="AZ236" s="15"/>
      <c r="BA236" s="15"/>
      <c r="BB236" s="15"/>
      <c r="BC236" s="15"/>
      <c r="BD236" s="23"/>
      <c r="BE236" s="13" t="s">
        <v>13</v>
      </c>
      <c r="BF236" s="13" t="s">
        <v>14</v>
      </c>
      <c r="BG236" s="13" t="s">
        <v>15</v>
      </c>
      <c r="BH236" s="13" t="s">
        <v>16</v>
      </c>
      <c r="BI236" s="13" t="s">
        <v>17</v>
      </c>
      <c r="BJ236" s="13" t="s">
        <v>18</v>
      </c>
      <c r="BK236" s="13" t="s">
        <v>19</v>
      </c>
      <c r="BL236" s="13" t="s">
        <v>20</v>
      </c>
      <c r="BM236" s="13" t="s">
        <v>21</v>
      </c>
      <c r="BN236" s="13" t="s">
        <v>22</v>
      </c>
      <c r="BO236" s="13" t="s">
        <v>23</v>
      </c>
      <c r="BP236" s="13" t="s">
        <v>24</v>
      </c>
      <c r="BQ236" s="13" t="s">
        <v>25</v>
      </c>
      <c r="BR236" s="13" t="s">
        <v>26</v>
      </c>
      <c r="BS236" s="13" t="s">
        <v>27</v>
      </c>
      <c r="BT236" s="13" t="s">
        <v>28</v>
      </c>
      <c r="BU236" s="13" t="s">
        <v>29</v>
      </c>
      <c r="BV236" s="13" t="s">
        <v>30</v>
      </c>
      <c r="BW236" s="13" t="s">
        <v>31</v>
      </c>
      <c r="BX236" s="13" t="s">
        <v>32</v>
      </c>
      <c r="BY236" s="13" t="s">
        <v>33</v>
      </c>
      <c r="BZ236" s="13" t="s">
        <v>34</v>
      </c>
      <c r="CA236" s="13" t="s">
        <v>35</v>
      </c>
      <c r="CB236" s="13" t="s">
        <v>36</v>
      </c>
      <c r="CC236" s="13" t="s">
        <v>37</v>
      </c>
      <c r="CD236" s="13" t="s">
        <v>38</v>
      </c>
      <c r="CE236" s="13" t="s">
        <v>39</v>
      </c>
      <c r="CF236" s="13" t="s">
        <v>40</v>
      </c>
      <c r="CG236" s="13" t="s">
        <v>49</v>
      </c>
      <c r="CH236" s="13" t="s">
        <v>50</v>
      </c>
      <c r="CI236" s="13" t="s">
        <v>51</v>
      </c>
      <c r="CJ236" s="13" t="s">
        <v>52</v>
      </c>
      <c r="CK236" s="13" t="s">
        <v>53</v>
      </c>
      <c r="CL236" s="13" t="s">
        <v>54</v>
      </c>
      <c r="CM236" s="13" t="s">
        <v>55</v>
      </c>
      <c r="CN236" s="13" t="s">
        <v>56</v>
      </c>
      <c r="CO236" s="13" t="s">
        <v>57</v>
      </c>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2"/>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row>
    <row r="237" spans="1:165" s="20" customFormat="1" ht="21.95" customHeight="1" x14ac:dyDescent="0.5">
      <c r="A237" s="180"/>
      <c r="B237" s="177"/>
      <c r="C237" s="177"/>
      <c r="D237" s="178"/>
      <c r="E237" s="178"/>
      <c r="F237" s="157" t="s">
        <v>7</v>
      </c>
      <c r="G237" s="12" t="s">
        <v>42</v>
      </c>
      <c r="H237" s="6"/>
      <c r="I237" s="6"/>
      <c r="J237" s="6"/>
      <c r="K237" s="6"/>
      <c r="L237" s="6"/>
      <c r="M237" s="6"/>
      <c r="N237" s="6"/>
      <c r="O237" s="6"/>
      <c r="P237" s="6"/>
      <c r="Q237" s="6"/>
      <c r="R237" s="6"/>
      <c r="S237" s="6"/>
      <c r="T237" s="6"/>
      <c r="U237" s="15"/>
      <c r="V237" s="15"/>
      <c r="W237" s="15"/>
      <c r="X237" s="15"/>
      <c r="Y237" s="15"/>
      <c r="Z237" s="15"/>
      <c r="AA237" s="15"/>
      <c r="AB237" s="15"/>
      <c r="AC237" s="15"/>
      <c r="AD237" s="15"/>
      <c r="AE237" s="15"/>
      <c r="AF237" s="15"/>
      <c r="AG237" s="15"/>
      <c r="AH237" s="15"/>
      <c r="AI237" s="15"/>
      <c r="AJ237" s="15"/>
      <c r="AK237" s="15"/>
      <c r="AL237" s="15"/>
      <c r="AM237" s="15"/>
      <c r="AN237" s="15"/>
      <c r="AO237" s="15"/>
      <c r="AP237" s="12"/>
      <c r="AQ237" s="15"/>
      <c r="AR237" s="27"/>
      <c r="AS237" s="12"/>
      <c r="AT237" s="12"/>
      <c r="AU237" s="12"/>
      <c r="AV237" s="15"/>
      <c r="AW237" s="15"/>
      <c r="AX237" s="15"/>
      <c r="AY237" s="12"/>
      <c r="AZ237" s="15"/>
      <c r="BA237" s="15"/>
      <c r="BB237" s="15"/>
      <c r="BC237" s="15"/>
      <c r="BD237" s="15"/>
      <c r="BE237" s="12"/>
      <c r="BF237" s="13">
        <v>36</v>
      </c>
      <c r="BG237" s="13">
        <v>35</v>
      </c>
      <c r="BH237" s="13">
        <v>34</v>
      </c>
      <c r="BI237" s="13">
        <v>33</v>
      </c>
      <c r="BJ237" s="13">
        <v>32</v>
      </c>
      <c r="BK237" s="13">
        <v>31</v>
      </c>
      <c r="BL237" s="13">
        <v>30</v>
      </c>
      <c r="BM237" s="13">
        <v>29</v>
      </c>
      <c r="BN237" s="13">
        <v>28</v>
      </c>
      <c r="BO237" s="13">
        <v>27</v>
      </c>
      <c r="BP237" s="13">
        <v>26</v>
      </c>
      <c r="BQ237" s="13">
        <v>25</v>
      </c>
      <c r="BR237" s="13">
        <v>24</v>
      </c>
      <c r="BS237" s="13">
        <v>23</v>
      </c>
      <c r="BT237" s="13">
        <v>22</v>
      </c>
      <c r="BU237" s="13">
        <v>21</v>
      </c>
      <c r="BV237" s="13">
        <v>20</v>
      </c>
      <c r="BW237" s="13">
        <v>19</v>
      </c>
      <c r="BX237" s="13">
        <v>18</v>
      </c>
      <c r="BY237" s="13">
        <v>17</v>
      </c>
      <c r="BZ237" s="13">
        <v>16</v>
      </c>
      <c r="CA237" s="13">
        <v>15</v>
      </c>
      <c r="CB237" s="13">
        <v>14</v>
      </c>
      <c r="CC237" s="13">
        <v>13</v>
      </c>
      <c r="CD237" s="13">
        <v>12</v>
      </c>
      <c r="CE237" s="13">
        <v>11</v>
      </c>
      <c r="CF237" s="13">
        <v>10</v>
      </c>
      <c r="CG237" s="13">
        <v>9</v>
      </c>
      <c r="CH237" s="13">
        <v>8</v>
      </c>
      <c r="CI237" s="13">
        <v>7</v>
      </c>
      <c r="CJ237" s="13">
        <v>6</v>
      </c>
      <c r="CK237" s="13">
        <v>5</v>
      </c>
      <c r="CL237" s="13">
        <v>4</v>
      </c>
      <c r="CM237" s="13">
        <v>3</v>
      </c>
      <c r="CN237" s="13">
        <v>2</v>
      </c>
      <c r="CO237" s="13">
        <v>1</v>
      </c>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2"/>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row>
    <row r="238" spans="1:165" s="20" customFormat="1" ht="21.95" customHeight="1" x14ac:dyDescent="0.5">
      <c r="A238" s="180"/>
      <c r="B238" s="177"/>
      <c r="C238" s="177"/>
      <c r="D238" s="178"/>
      <c r="E238" s="178"/>
      <c r="F238" s="157"/>
      <c r="G238" s="157" t="s">
        <v>44</v>
      </c>
      <c r="H238" s="12" t="s">
        <v>45</v>
      </c>
      <c r="I238" s="12"/>
      <c r="J238" s="12"/>
      <c r="K238" s="12"/>
      <c r="L238" s="12"/>
      <c r="M238" s="12"/>
      <c r="N238" s="12"/>
      <c r="O238" s="12"/>
      <c r="P238" s="12"/>
      <c r="Q238" s="12"/>
      <c r="R238" s="12"/>
      <c r="S238" s="12"/>
      <c r="T238" s="12"/>
      <c r="U238" s="15"/>
      <c r="V238" s="15"/>
      <c r="W238" s="15"/>
      <c r="X238" s="15"/>
      <c r="Y238" s="15"/>
      <c r="Z238" s="15"/>
      <c r="AA238" s="15"/>
      <c r="AB238" s="15"/>
      <c r="AC238" s="15"/>
      <c r="AD238" s="15"/>
      <c r="AE238" s="15"/>
      <c r="AF238" s="15"/>
      <c r="AG238" s="15"/>
      <c r="AH238" s="15"/>
      <c r="AI238" s="15"/>
      <c r="AJ238" s="15"/>
      <c r="AK238" s="15"/>
      <c r="AL238" s="15"/>
      <c r="AM238" s="15"/>
      <c r="AN238" s="15"/>
      <c r="AO238" s="15"/>
      <c r="AP238" s="12"/>
      <c r="AQ238" s="15"/>
      <c r="AR238" s="27"/>
      <c r="AS238" s="12"/>
      <c r="AT238" s="12"/>
      <c r="AU238" s="12"/>
      <c r="AV238" s="15"/>
      <c r="AW238" s="15"/>
      <c r="AX238" s="15"/>
      <c r="AY238" s="12"/>
      <c r="AZ238" s="15"/>
      <c r="BA238" s="15"/>
      <c r="BB238" s="15"/>
      <c r="BC238" s="15"/>
      <c r="BD238" s="15"/>
      <c r="BE238" s="12"/>
      <c r="BF238" s="23">
        <v>3</v>
      </c>
      <c r="BG238" s="23">
        <v>2.9</v>
      </c>
      <c r="BH238" s="23">
        <v>2.8</v>
      </c>
      <c r="BI238" s="23">
        <v>2.8</v>
      </c>
      <c r="BJ238" s="23">
        <v>2.7</v>
      </c>
      <c r="BK238" s="23">
        <v>2.6</v>
      </c>
      <c r="BL238" s="23">
        <v>2.5</v>
      </c>
      <c r="BM238" s="23">
        <v>2.4</v>
      </c>
      <c r="BN238" s="23">
        <v>2.2999999999999998</v>
      </c>
      <c r="BO238" s="23">
        <v>2.2999999999999998</v>
      </c>
      <c r="BP238" s="23">
        <v>2.2000000000000002</v>
      </c>
      <c r="BQ238" s="23">
        <v>2.1</v>
      </c>
      <c r="BR238" s="23">
        <v>2</v>
      </c>
      <c r="BS238" s="23">
        <v>1.8</v>
      </c>
      <c r="BT238" s="23">
        <v>1.7</v>
      </c>
      <c r="BU238" s="23">
        <v>1.5</v>
      </c>
      <c r="BV238" s="23">
        <v>1.3</v>
      </c>
      <c r="BW238" s="23">
        <v>1.2</v>
      </c>
      <c r="BX238" s="23">
        <v>1</v>
      </c>
      <c r="BY238" s="23">
        <v>0.8</v>
      </c>
      <c r="BZ238" s="23">
        <v>0.7</v>
      </c>
      <c r="CA238" s="23">
        <v>0.5</v>
      </c>
      <c r="CB238" s="23">
        <v>0.3</v>
      </c>
      <c r="CC238" s="23">
        <v>0.2</v>
      </c>
      <c r="CD238" s="23">
        <v>0</v>
      </c>
      <c r="CE238" s="23">
        <v>0</v>
      </c>
      <c r="CF238" s="23">
        <v>0</v>
      </c>
      <c r="CG238" s="23">
        <v>0</v>
      </c>
      <c r="CH238" s="23">
        <v>0</v>
      </c>
      <c r="CI238" s="23">
        <v>0</v>
      </c>
      <c r="CJ238" s="23">
        <v>0</v>
      </c>
      <c r="CK238" s="23">
        <v>0</v>
      </c>
      <c r="CL238" s="23">
        <v>0</v>
      </c>
      <c r="CM238" s="23">
        <v>0</v>
      </c>
      <c r="CN238" s="23">
        <v>0</v>
      </c>
      <c r="CO238" s="23">
        <v>0</v>
      </c>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2"/>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row>
    <row r="239" spans="1:165" s="20" customFormat="1" ht="21.95" customHeight="1" x14ac:dyDescent="0.5">
      <c r="A239" s="180"/>
      <c r="B239" s="177"/>
      <c r="C239" s="177"/>
      <c r="D239" s="178"/>
      <c r="E239" s="178"/>
      <c r="F239" s="157"/>
      <c r="G239" s="157"/>
      <c r="H239" s="15" t="s">
        <v>46</v>
      </c>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2"/>
      <c r="AQ239" s="12"/>
      <c r="AR239" s="12"/>
      <c r="AS239" s="12"/>
      <c r="AT239" s="12"/>
      <c r="AU239" s="12"/>
      <c r="AV239" s="12"/>
      <c r="AW239" s="12"/>
      <c r="AX239" s="12"/>
      <c r="AY239" s="12"/>
      <c r="AZ239" s="12"/>
      <c r="BA239" s="12"/>
      <c r="BB239" s="12"/>
      <c r="BC239" s="12"/>
      <c r="BD239" s="12"/>
      <c r="BE239" s="12"/>
      <c r="BF239" s="23">
        <v>6.5</v>
      </c>
      <c r="BG239" s="23">
        <v>6.3</v>
      </c>
      <c r="BH239" s="23">
        <v>6.2</v>
      </c>
      <c r="BI239" s="23">
        <v>6</v>
      </c>
      <c r="BJ239" s="23">
        <v>5.8</v>
      </c>
      <c r="BK239" s="23">
        <v>5.7</v>
      </c>
      <c r="BL239" s="23">
        <v>5.5</v>
      </c>
      <c r="BM239" s="23">
        <v>5.3</v>
      </c>
      <c r="BN239" s="23">
        <v>5.2</v>
      </c>
      <c r="BO239" s="23">
        <v>5</v>
      </c>
      <c r="BP239" s="23">
        <v>4.8</v>
      </c>
      <c r="BQ239" s="23">
        <v>4.7</v>
      </c>
      <c r="BR239" s="23">
        <v>4.5</v>
      </c>
      <c r="BS239" s="23">
        <v>4.3</v>
      </c>
      <c r="BT239" s="23">
        <v>4.2</v>
      </c>
      <c r="BU239" s="23">
        <v>4</v>
      </c>
      <c r="BV239" s="23">
        <v>3.8</v>
      </c>
      <c r="BW239" s="23">
        <v>3.7</v>
      </c>
      <c r="BX239" s="23">
        <v>3.5</v>
      </c>
      <c r="BY239" s="23">
        <v>3.3</v>
      </c>
      <c r="BZ239" s="23">
        <v>3.2</v>
      </c>
      <c r="CA239" s="23">
        <v>3</v>
      </c>
      <c r="CB239" s="23">
        <v>2.8</v>
      </c>
      <c r="CC239" s="23">
        <v>2.7</v>
      </c>
      <c r="CD239" s="23">
        <v>2.5</v>
      </c>
      <c r="CE239" s="23">
        <v>2.2999999999999998</v>
      </c>
      <c r="CF239" s="23">
        <v>2.1</v>
      </c>
      <c r="CG239" s="23">
        <v>1.9</v>
      </c>
      <c r="CH239" s="23">
        <v>1.7</v>
      </c>
      <c r="CI239" s="23">
        <v>1.5</v>
      </c>
      <c r="CJ239" s="23">
        <v>1.3</v>
      </c>
      <c r="CK239" s="23">
        <v>1</v>
      </c>
      <c r="CL239" s="23">
        <v>0.8</v>
      </c>
      <c r="CM239" s="23">
        <v>0.6</v>
      </c>
      <c r="CN239" s="23">
        <v>0.4</v>
      </c>
      <c r="CO239" s="23">
        <v>0.2</v>
      </c>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2"/>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row>
    <row r="240" spans="1:165" s="20" customFormat="1" ht="21.95" customHeight="1" x14ac:dyDescent="0.5">
      <c r="A240" s="180"/>
      <c r="B240" s="177"/>
      <c r="C240" s="177"/>
      <c r="D240" s="178"/>
      <c r="E240" s="178"/>
      <c r="F240" s="157"/>
      <c r="G240" s="157"/>
      <c r="H240" s="15" t="s">
        <v>47</v>
      </c>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2"/>
      <c r="AQ240" s="12"/>
      <c r="AR240" s="12"/>
      <c r="AS240" s="12"/>
      <c r="AT240" s="12"/>
      <c r="AU240" s="12"/>
      <c r="AV240" s="12"/>
      <c r="AW240" s="12"/>
      <c r="AX240" s="12"/>
      <c r="AY240" s="12"/>
      <c r="AZ240" s="12"/>
      <c r="BA240" s="12"/>
      <c r="BB240" s="12"/>
      <c r="BC240" s="12"/>
      <c r="BD240" s="12"/>
      <c r="BE240" s="12"/>
      <c r="BF240" s="23">
        <v>10.5</v>
      </c>
      <c r="BG240" s="23">
        <v>10.199999999999999</v>
      </c>
      <c r="BH240" s="23">
        <v>9.8000000000000007</v>
      </c>
      <c r="BI240" s="23">
        <v>9.5</v>
      </c>
      <c r="BJ240" s="23">
        <v>9.1999999999999993</v>
      </c>
      <c r="BK240" s="23">
        <v>8.8000000000000007</v>
      </c>
      <c r="BL240" s="23">
        <v>8.5</v>
      </c>
      <c r="BM240" s="23">
        <v>8.1999999999999993</v>
      </c>
      <c r="BN240" s="23">
        <v>7.8</v>
      </c>
      <c r="BO240" s="23">
        <v>7.5</v>
      </c>
      <c r="BP240" s="23">
        <v>7.2</v>
      </c>
      <c r="BQ240" s="23">
        <v>6.8</v>
      </c>
      <c r="BR240" s="23">
        <v>6.5</v>
      </c>
      <c r="BS240" s="23">
        <v>6.3</v>
      </c>
      <c r="BT240" s="23">
        <v>6</v>
      </c>
      <c r="BU240" s="23">
        <v>5.8</v>
      </c>
      <c r="BV240" s="23">
        <v>5.5</v>
      </c>
      <c r="BW240" s="23">
        <v>5.3</v>
      </c>
      <c r="BX240" s="23">
        <v>5</v>
      </c>
      <c r="BY240" s="23">
        <v>4.8</v>
      </c>
      <c r="BZ240" s="23">
        <v>4.5</v>
      </c>
      <c r="CA240" s="23">
        <v>4.3</v>
      </c>
      <c r="CB240" s="23">
        <v>4</v>
      </c>
      <c r="CC240" s="23">
        <v>3.8</v>
      </c>
      <c r="CD240" s="23">
        <v>3.5</v>
      </c>
      <c r="CE240" s="23">
        <v>3.2</v>
      </c>
      <c r="CF240" s="23">
        <v>2.9</v>
      </c>
      <c r="CG240" s="23">
        <v>2.6</v>
      </c>
      <c r="CH240" s="23">
        <v>2.2999999999999998</v>
      </c>
      <c r="CI240" s="23">
        <v>2</v>
      </c>
      <c r="CJ240" s="23">
        <v>1.8</v>
      </c>
      <c r="CK240" s="23">
        <v>1.5</v>
      </c>
      <c r="CL240" s="23">
        <v>1.2</v>
      </c>
      <c r="CM240" s="23">
        <v>0.9</v>
      </c>
      <c r="CN240" s="23">
        <v>0.6</v>
      </c>
      <c r="CO240" s="23">
        <v>0.3</v>
      </c>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1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row>
    <row r="241" spans="1:165" s="20" customFormat="1" ht="21.95" customHeight="1" x14ac:dyDescent="0.5">
      <c r="A241" s="180"/>
      <c r="B241" s="177">
        <v>23408</v>
      </c>
      <c r="C241" s="177">
        <v>47178</v>
      </c>
      <c r="D241" s="178" t="s">
        <v>48</v>
      </c>
      <c r="E241" s="178">
        <v>46082</v>
      </c>
      <c r="F241" s="12" t="s">
        <v>12</v>
      </c>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2"/>
      <c r="AQ241" s="12"/>
      <c r="AR241" s="12"/>
      <c r="AS241" s="12"/>
      <c r="AT241" s="12"/>
      <c r="AU241" s="12"/>
      <c r="AV241" s="12"/>
      <c r="AW241" s="12"/>
      <c r="AX241" s="12"/>
      <c r="AY241" s="12"/>
      <c r="AZ241" s="12"/>
      <c r="BA241" s="12"/>
      <c r="BB241" s="12"/>
      <c r="BC241" s="12"/>
      <c r="BD241" s="12"/>
      <c r="BE241" s="23"/>
      <c r="BF241" s="13" t="s">
        <v>13</v>
      </c>
      <c r="BG241" s="13" t="s">
        <v>14</v>
      </c>
      <c r="BH241" s="13" t="s">
        <v>15</v>
      </c>
      <c r="BI241" s="13" t="s">
        <v>16</v>
      </c>
      <c r="BJ241" s="13" t="s">
        <v>17</v>
      </c>
      <c r="BK241" s="13" t="s">
        <v>18</v>
      </c>
      <c r="BL241" s="13" t="s">
        <v>19</v>
      </c>
      <c r="BM241" s="13" t="s">
        <v>20</v>
      </c>
      <c r="BN241" s="13" t="s">
        <v>21</v>
      </c>
      <c r="BO241" s="13" t="s">
        <v>22</v>
      </c>
      <c r="BP241" s="13" t="s">
        <v>23</v>
      </c>
      <c r="BQ241" s="13" t="s">
        <v>24</v>
      </c>
      <c r="BR241" s="13" t="s">
        <v>25</v>
      </c>
      <c r="BS241" s="13" t="s">
        <v>26</v>
      </c>
      <c r="BT241" s="13" t="s">
        <v>27</v>
      </c>
      <c r="BU241" s="13" t="s">
        <v>28</v>
      </c>
      <c r="BV241" s="13" t="s">
        <v>29</v>
      </c>
      <c r="BW241" s="13" t="s">
        <v>30</v>
      </c>
      <c r="BX241" s="13" t="s">
        <v>31</v>
      </c>
      <c r="BY241" s="13" t="s">
        <v>32</v>
      </c>
      <c r="BZ241" s="13" t="s">
        <v>33</v>
      </c>
      <c r="CA241" s="13" t="s">
        <v>34</v>
      </c>
      <c r="CB241" s="13" t="s">
        <v>35</v>
      </c>
      <c r="CC241" s="13" t="s">
        <v>36</v>
      </c>
      <c r="CD241" s="13" t="s">
        <v>37</v>
      </c>
      <c r="CE241" s="13" t="s">
        <v>38</v>
      </c>
      <c r="CF241" s="13" t="s">
        <v>39</v>
      </c>
      <c r="CG241" s="13" t="s">
        <v>40</v>
      </c>
      <c r="CH241" s="13" t="s">
        <v>49</v>
      </c>
      <c r="CI241" s="13" t="s">
        <v>50</v>
      </c>
      <c r="CJ241" s="13" t="s">
        <v>51</v>
      </c>
      <c r="CK241" s="13" t="s">
        <v>52</v>
      </c>
      <c r="CL241" s="13" t="s">
        <v>53</v>
      </c>
      <c r="CM241" s="13" t="s">
        <v>54</v>
      </c>
      <c r="CN241" s="13" t="s">
        <v>55</v>
      </c>
      <c r="CO241" s="13" t="s">
        <v>56</v>
      </c>
      <c r="CP241" s="13" t="s">
        <v>57</v>
      </c>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1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row>
    <row r="242" spans="1:165" s="20" customFormat="1" ht="21.95" customHeight="1" x14ac:dyDescent="0.5">
      <c r="A242" s="180"/>
      <c r="B242" s="177"/>
      <c r="C242" s="177"/>
      <c r="D242" s="178"/>
      <c r="E242" s="178"/>
      <c r="F242" s="157" t="s">
        <v>7</v>
      </c>
      <c r="G242" s="12" t="s">
        <v>42</v>
      </c>
      <c r="H242" s="6"/>
      <c r="I242" s="6"/>
      <c r="J242" s="6"/>
      <c r="K242" s="6"/>
      <c r="L242" s="6"/>
      <c r="M242" s="6"/>
      <c r="N242" s="6"/>
      <c r="O242" s="6"/>
      <c r="P242" s="6"/>
      <c r="Q242" s="6"/>
      <c r="R242" s="6"/>
      <c r="S242" s="6"/>
      <c r="T242" s="6"/>
      <c r="U242" s="15"/>
      <c r="V242" s="15"/>
      <c r="W242" s="15"/>
      <c r="X242" s="15"/>
      <c r="Y242" s="15"/>
      <c r="Z242" s="15"/>
      <c r="AA242" s="15"/>
      <c r="AB242" s="15"/>
      <c r="AC242" s="15"/>
      <c r="AD242" s="15"/>
      <c r="AE242" s="15"/>
      <c r="AF242" s="15"/>
      <c r="AG242" s="15"/>
      <c r="AH242" s="15"/>
      <c r="AI242" s="15"/>
      <c r="AJ242" s="15"/>
      <c r="AK242" s="15"/>
      <c r="AL242" s="15"/>
      <c r="AM242" s="15"/>
      <c r="AN242" s="15"/>
      <c r="AO242" s="15"/>
      <c r="AP242" s="12"/>
      <c r="AQ242" s="12"/>
      <c r="AR242" s="12"/>
      <c r="AS242" s="12"/>
      <c r="AT242" s="12"/>
      <c r="AU242" s="12"/>
      <c r="AV242" s="12"/>
      <c r="AW242" s="12"/>
      <c r="AX242" s="12"/>
      <c r="AY242" s="12"/>
      <c r="AZ242" s="12"/>
      <c r="BA242" s="12"/>
      <c r="BB242" s="12"/>
      <c r="BC242" s="12"/>
      <c r="BD242" s="12"/>
      <c r="BE242" s="12"/>
      <c r="BF242" s="12"/>
      <c r="BG242" s="13">
        <v>36</v>
      </c>
      <c r="BH242" s="13">
        <v>35</v>
      </c>
      <c r="BI242" s="13">
        <v>34</v>
      </c>
      <c r="BJ242" s="13">
        <v>33</v>
      </c>
      <c r="BK242" s="13">
        <v>32</v>
      </c>
      <c r="BL242" s="13">
        <v>31</v>
      </c>
      <c r="BM242" s="13">
        <v>30</v>
      </c>
      <c r="BN242" s="13">
        <v>29</v>
      </c>
      <c r="BO242" s="13">
        <v>28</v>
      </c>
      <c r="BP242" s="13">
        <v>27</v>
      </c>
      <c r="BQ242" s="13">
        <v>26</v>
      </c>
      <c r="BR242" s="13">
        <v>25</v>
      </c>
      <c r="BS242" s="13">
        <v>24</v>
      </c>
      <c r="BT242" s="13">
        <v>23</v>
      </c>
      <c r="BU242" s="13">
        <v>22</v>
      </c>
      <c r="BV242" s="13">
        <v>21</v>
      </c>
      <c r="BW242" s="13">
        <v>20</v>
      </c>
      <c r="BX242" s="13">
        <v>19</v>
      </c>
      <c r="BY242" s="13">
        <v>18</v>
      </c>
      <c r="BZ242" s="13">
        <v>17</v>
      </c>
      <c r="CA242" s="13">
        <v>16</v>
      </c>
      <c r="CB242" s="13">
        <v>15</v>
      </c>
      <c r="CC242" s="13">
        <v>14</v>
      </c>
      <c r="CD242" s="13">
        <v>13</v>
      </c>
      <c r="CE242" s="13">
        <v>12</v>
      </c>
      <c r="CF242" s="13">
        <v>11</v>
      </c>
      <c r="CG242" s="13">
        <v>10</v>
      </c>
      <c r="CH242" s="13">
        <v>9</v>
      </c>
      <c r="CI242" s="13">
        <v>8</v>
      </c>
      <c r="CJ242" s="13">
        <v>7</v>
      </c>
      <c r="CK242" s="13">
        <v>6</v>
      </c>
      <c r="CL242" s="13">
        <v>5</v>
      </c>
      <c r="CM242" s="13">
        <v>4</v>
      </c>
      <c r="CN242" s="13">
        <v>3</v>
      </c>
      <c r="CO242" s="13">
        <v>2</v>
      </c>
      <c r="CP242" s="13">
        <v>1</v>
      </c>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12"/>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row>
    <row r="243" spans="1:165" s="20" customFormat="1" ht="21.95" customHeight="1" x14ac:dyDescent="0.5">
      <c r="A243" s="180"/>
      <c r="B243" s="177"/>
      <c r="C243" s="177"/>
      <c r="D243" s="178"/>
      <c r="E243" s="178"/>
      <c r="F243" s="157"/>
      <c r="G243" s="157" t="s">
        <v>44</v>
      </c>
      <c r="H243" s="12" t="s">
        <v>45</v>
      </c>
      <c r="I243" s="12"/>
      <c r="J243" s="12"/>
      <c r="K243" s="12"/>
      <c r="L243" s="12"/>
      <c r="M243" s="12"/>
      <c r="N243" s="12"/>
      <c r="O243" s="12"/>
      <c r="P243" s="12"/>
      <c r="Q243" s="12"/>
      <c r="R243" s="12"/>
      <c r="S243" s="12"/>
      <c r="T243" s="12"/>
      <c r="U243" s="15"/>
      <c r="V243" s="15"/>
      <c r="W243" s="15"/>
      <c r="X243" s="15"/>
      <c r="Y243" s="15"/>
      <c r="Z243" s="15"/>
      <c r="AA243" s="15"/>
      <c r="AB243" s="15"/>
      <c r="AC243" s="15"/>
      <c r="AD243" s="15"/>
      <c r="AE243" s="15"/>
      <c r="AF243" s="15"/>
      <c r="AG243" s="15"/>
      <c r="AH243" s="15"/>
      <c r="AI243" s="15"/>
      <c r="AJ243" s="15"/>
      <c r="AK243" s="15"/>
      <c r="AL243" s="15"/>
      <c r="AM243" s="15"/>
      <c r="AN243" s="15"/>
      <c r="AO243" s="15"/>
      <c r="AP243" s="12"/>
      <c r="AQ243" s="12"/>
      <c r="AR243" s="12"/>
      <c r="AS243" s="12"/>
      <c r="AT243" s="12"/>
      <c r="AU243" s="12"/>
      <c r="AV243" s="12"/>
      <c r="AW243" s="12"/>
      <c r="AX243" s="12"/>
      <c r="AY243" s="12"/>
      <c r="AZ243" s="12"/>
      <c r="BA243" s="12"/>
      <c r="BB243" s="12"/>
      <c r="BC243" s="12"/>
      <c r="BD243" s="12"/>
      <c r="BE243" s="12"/>
      <c r="BF243" s="12"/>
      <c r="BG243" s="23">
        <v>3</v>
      </c>
      <c r="BH243" s="23">
        <v>2.9</v>
      </c>
      <c r="BI243" s="23">
        <v>2.8</v>
      </c>
      <c r="BJ243" s="23">
        <v>2.8</v>
      </c>
      <c r="BK243" s="23">
        <v>2.7</v>
      </c>
      <c r="BL243" s="23">
        <v>2.6</v>
      </c>
      <c r="BM243" s="23">
        <v>2.5</v>
      </c>
      <c r="BN243" s="23">
        <v>2.4</v>
      </c>
      <c r="BO243" s="23">
        <v>2.2999999999999998</v>
      </c>
      <c r="BP243" s="23">
        <v>2.2999999999999998</v>
      </c>
      <c r="BQ243" s="23">
        <v>2.2000000000000002</v>
      </c>
      <c r="BR243" s="23">
        <v>2.1</v>
      </c>
      <c r="BS243" s="23">
        <v>2</v>
      </c>
      <c r="BT243" s="23">
        <v>1.8</v>
      </c>
      <c r="BU243" s="23">
        <v>1.7</v>
      </c>
      <c r="BV243" s="23">
        <v>1.5</v>
      </c>
      <c r="BW243" s="23">
        <v>1.3</v>
      </c>
      <c r="BX243" s="23">
        <v>1.2</v>
      </c>
      <c r="BY243" s="23">
        <v>1</v>
      </c>
      <c r="BZ243" s="23">
        <v>0.8</v>
      </c>
      <c r="CA243" s="23">
        <v>0.7</v>
      </c>
      <c r="CB243" s="23">
        <v>0.5</v>
      </c>
      <c r="CC243" s="23">
        <v>0.3</v>
      </c>
      <c r="CD243" s="23">
        <v>0.2</v>
      </c>
      <c r="CE243" s="23">
        <v>0</v>
      </c>
      <c r="CF243" s="23">
        <v>0</v>
      </c>
      <c r="CG243" s="23">
        <v>0</v>
      </c>
      <c r="CH243" s="23">
        <v>0</v>
      </c>
      <c r="CI243" s="23">
        <v>0</v>
      </c>
      <c r="CJ243" s="23">
        <v>0</v>
      </c>
      <c r="CK243" s="23">
        <v>0</v>
      </c>
      <c r="CL243" s="23">
        <v>0</v>
      </c>
      <c r="CM243" s="23">
        <v>0</v>
      </c>
      <c r="CN243" s="23">
        <v>0</v>
      </c>
      <c r="CO243" s="23">
        <v>0</v>
      </c>
      <c r="CP243" s="23">
        <v>0</v>
      </c>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12"/>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row>
    <row r="244" spans="1:165" s="20" customFormat="1" ht="21.95" customHeight="1" x14ac:dyDescent="0.5">
      <c r="A244" s="180"/>
      <c r="B244" s="177"/>
      <c r="C244" s="177"/>
      <c r="D244" s="178"/>
      <c r="E244" s="178"/>
      <c r="F244" s="157"/>
      <c r="G244" s="157"/>
      <c r="H244" s="15" t="s">
        <v>46</v>
      </c>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2"/>
      <c r="AQ244" s="12"/>
      <c r="AR244" s="12"/>
      <c r="AS244" s="12"/>
      <c r="AT244" s="12"/>
      <c r="AU244" s="12"/>
      <c r="AV244" s="12"/>
      <c r="AW244" s="12"/>
      <c r="AX244" s="12"/>
      <c r="AY244" s="12"/>
      <c r="AZ244" s="12"/>
      <c r="BA244" s="12"/>
      <c r="BB244" s="12"/>
      <c r="BC244" s="12"/>
      <c r="BD244" s="12"/>
      <c r="BE244" s="12"/>
      <c r="BF244" s="12"/>
      <c r="BG244" s="23">
        <v>6.5</v>
      </c>
      <c r="BH244" s="23">
        <v>6.3</v>
      </c>
      <c r="BI244" s="23">
        <v>6.2</v>
      </c>
      <c r="BJ244" s="23">
        <v>6</v>
      </c>
      <c r="BK244" s="23">
        <v>5.8</v>
      </c>
      <c r="BL244" s="23">
        <v>5.7</v>
      </c>
      <c r="BM244" s="23">
        <v>5.5</v>
      </c>
      <c r="BN244" s="23">
        <v>5.3</v>
      </c>
      <c r="BO244" s="23">
        <v>5.2</v>
      </c>
      <c r="BP244" s="23">
        <v>5</v>
      </c>
      <c r="BQ244" s="23">
        <v>4.8</v>
      </c>
      <c r="BR244" s="23">
        <v>4.7</v>
      </c>
      <c r="BS244" s="23">
        <v>4.5</v>
      </c>
      <c r="BT244" s="23">
        <v>4.3</v>
      </c>
      <c r="BU244" s="23">
        <v>4.2</v>
      </c>
      <c r="BV244" s="23">
        <v>4</v>
      </c>
      <c r="BW244" s="23">
        <v>3.8</v>
      </c>
      <c r="BX244" s="23">
        <v>3.7</v>
      </c>
      <c r="BY244" s="23">
        <v>3.5</v>
      </c>
      <c r="BZ244" s="23">
        <v>3.3</v>
      </c>
      <c r="CA244" s="23">
        <v>3.2</v>
      </c>
      <c r="CB244" s="23">
        <v>3</v>
      </c>
      <c r="CC244" s="23">
        <v>2.8</v>
      </c>
      <c r="CD244" s="23">
        <v>2.7</v>
      </c>
      <c r="CE244" s="23">
        <v>2.5</v>
      </c>
      <c r="CF244" s="23">
        <v>2.2999999999999998</v>
      </c>
      <c r="CG244" s="23">
        <v>2.1</v>
      </c>
      <c r="CH244" s="23">
        <v>1.9</v>
      </c>
      <c r="CI244" s="23">
        <v>1.7</v>
      </c>
      <c r="CJ244" s="23">
        <v>1.5</v>
      </c>
      <c r="CK244" s="23">
        <v>1.3</v>
      </c>
      <c r="CL244" s="23">
        <v>1</v>
      </c>
      <c r="CM244" s="23">
        <v>0.8</v>
      </c>
      <c r="CN244" s="23">
        <v>0.6</v>
      </c>
      <c r="CO244" s="23">
        <v>0.4</v>
      </c>
      <c r="CP244" s="23">
        <v>0.2</v>
      </c>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12"/>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row>
    <row r="245" spans="1:165" s="20" customFormat="1" ht="21.95" customHeight="1" x14ac:dyDescent="0.5">
      <c r="A245" s="180"/>
      <c r="B245" s="177"/>
      <c r="C245" s="177"/>
      <c r="D245" s="178"/>
      <c r="E245" s="178"/>
      <c r="F245" s="157"/>
      <c r="G245" s="157"/>
      <c r="H245" s="15" t="s">
        <v>47</v>
      </c>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2"/>
      <c r="AQ245" s="12"/>
      <c r="AR245" s="12"/>
      <c r="AS245" s="12"/>
      <c r="AT245" s="12"/>
      <c r="AU245" s="12"/>
      <c r="AV245" s="12"/>
      <c r="AW245" s="12"/>
      <c r="AX245" s="12"/>
      <c r="AY245" s="12"/>
      <c r="AZ245" s="12"/>
      <c r="BA245" s="12"/>
      <c r="BB245" s="12"/>
      <c r="BC245" s="12"/>
      <c r="BD245" s="12"/>
      <c r="BE245" s="12"/>
      <c r="BF245" s="12"/>
      <c r="BG245" s="23">
        <v>10.5</v>
      </c>
      <c r="BH245" s="23">
        <v>10.199999999999999</v>
      </c>
      <c r="BI245" s="23">
        <v>9.8000000000000007</v>
      </c>
      <c r="BJ245" s="23">
        <v>9.5</v>
      </c>
      <c r="BK245" s="23">
        <v>9.1999999999999993</v>
      </c>
      <c r="BL245" s="23">
        <v>8.8000000000000007</v>
      </c>
      <c r="BM245" s="23">
        <v>8.5</v>
      </c>
      <c r="BN245" s="23">
        <v>8.1999999999999993</v>
      </c>
      <c r="BO245" s="23">
        <v>7.8</v>
      </c>
      <c r="BP245" s="23">
        <v>7.5</v>
      </c>
      <c r="BQ245" s="23">
        <v>7.2</v>
      </c>
      <c r="BR245" s="23">
        <v>6.8</v>
      </c>
      <c r="BS245" s="23">
        <v>6.5</v>
      </c>
      <c r="BT245" s="23">
        <v>6.3</v>
      </c>
      <c r="BU245" s="23">
        <v>6</v>
      </c>
      <c r="BV245" s="23">
        <v>5.8</v>
      </c>
      <c r="BW245" s="23">
        <v>5.5</v>
      </c>
      <c r="BX245" s="23">
        <v>5.3</v>
      </c>
      <c r="BY245" s="23">
        <v>5</v>
      </c>
      <c r="BZ245" s="23">
        <v>4.8</v>
      </c>
      <c r="CA245" s="23">
        <v>4.5</v>
      </c>
      <c r="CB245" s="23">
        <v>4.3</v>
      </c>
      <c r="CC245" s="23">
        <v>4</v>
      </c>
      <c r="CD245" s="23">
        <v>3.8</v>
      </c>
      <c r="CE245" s="23">
        <v>3.5</v>
      </c>
      <c r="CF245" s="23">
        <v>3.2</v>
      </c>
      <c r="CG245" s="23">
        <v>2.9</v>
      </c>
      <c r="CH245" s="23">
        <v>2.6</v>
      </c>
      <c r="CI245" s="23">
        <v>2.2999999999999998</v>
      </c>
      <c r="CJ245" s="23">
        <v>2</v>
      </c>
      <c r="CK245" s="23">
        <v>1.8</v>
      </c>
      <c r="CL245" s="23">
        <v>1.5</v>
      </c>
      <c r="CM245" s="23">
        <v>1.2</v>
      </c>
      <c r="CN245" s="23">
        <v>0.9</v>
      </c>
      <c r="CO245" s="23">
        <v>0.6</v>
      </c>
      <c r="CP245" s="23">
        <v>0.3</v>
      </c>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12"/>
      <c r="DW245" s="12"/>
      <c r="DX245" s="12"/>
      <c r="DY245" s="12"/>
      <c r="DZ245" s="12"/>
      <c r="EA245" s="12"/>
      <c r="EB245" s="12"/>
      <c r="EC245" s="12"/>
      <c r="ED245" s="12"/>
      <c r="EE245" s="12"/>
      <c r="EF245" s="12"/>
      <c r="EG245" s="12"/>
      <c r="EH245" s="12"/>
      <c r="EI245" s="12"/>
      <c r="EJ245" s="12"/>
      <c r="EK245" s="12"/>
      <c r="EL245" s="12"/>
      <c r="EM245" s="12"/>
      <c r="EN245" s="12"/>
      <c r="EO245" s="12"/>
      <c r="EP245" s="12"/>
      <c r="EQ245" s="12"/>
      <c r="ER245" s="12"/>
      <c r="ES245" s="12"/>
      <c r="ET245" s="12"/>
      <c r="EU245" s="12"/>
      <c r="EV245" s="12"/>
      <c r="EW245" s="12"/>
      <c r="EX245" s="12"/>
      <c r="EY245" s="12"/>
      <c r="EZ245" s="12"/>
      <c r="FA245" s="12"/>
      <c r="FB245" s="12"/>
      <c r="FC245" s="12"/>
      <c r="FD245" s="12"/>
      <c r="FE245" s="12"/>
      <c r="FF245" s="12"/>
      <c r="FG245" s="12"/>
      <c r="FH245" s="12"/>
      <c r="FI245" s="12"/>
    </row>
    <row r="246" spans="1:165" s="20" customFormat="1" ht="21.95" customHeight="1" x14ac:dyDescent="0.5">
      <c r="A246" s="180"/>
      <c r="B246" s="177">
        <v>23437</v>
      </c>
      <c r="C246" s="177">
        <v>47209</v>
      </c>
      <c r="D246" s="178" t="s">
        <v>48</v>
      </c>
      <c r="E246" s="178">
        <v>46113</v>
      </c>
      <c r="F246" s="12" t="s">
        <v>12</v>
      </c>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2"/>
      <c r="AQ246" s="12"/>
      <c r="AR246" s="12"/>
      <c r="AS246" s="12"/>
      <c r="AT246" s="12"/>
      <c r="AU246" s="12"/>
      <c r="AV246" s="12"/>
      <c r="AW246" s="12"/>
      <c r="AX246" s="12"/>
      <c r="AY246" s="12"/>
      <c r="AZ246" s="12"/>
      <c r="BA246" s="12"/>
      <c r="BB246" s="12"/>
      <c r="BC246" s="12"/>
      <c r="BD246" s="12"/>
      <c r="BE246" s="12"/>
      <c r="BF246" s="12"/>
      <c r="BG246" s="13" t="s">
        <v>13</v>
      </c>
      <c r="BH246" s="13" t="s">
        <v>14</v>
      </c>
      <c r="BI246" s="13" t="s">
        <v>15</v>
      </c>
      <c r="BJ246" s="13" t="s">
        <v>16</v>
      </c>
      <c r="BK246" s="13" t="s">
        <v>17</v>
      </c>
      <c r="BL246" s="13" t="s">
        <v>18</v>
      </c>
      <c r="BM246" s="13" t="s">
        <v>19</v>
      </c>
      <c r="BN246" s="13" t="s">
        <v>20</v>
      </c>
      <c r="BO246" s="13" t="s">
        <v>21</v>
      </c>
      <c r="BP246" s="13" t="s">
        <v>22</v>
      </c>
      <c r="BQ246" s="13" t="s">
        <v>23</v>
      </c>
      <c r="BR246" s="13" t="s">
        <v>24</v>
      </c>
      <c r="BS246" s="13" t="s">
        <v>25</v>
      </c>
      <c r="BT246" s="13" t="s">
        <v>26</v>
      </c>
      <c r="BU246" s="13" t="s">
        <v>27</v>
      </c>
      <c r="BV246" s="13" t="s">
        <v>28</v>
      </c>
      <c r="BW246" s="13" t="s">
        <v>29</v>
      </c>
      <c r="BX246" s="13" t="s">
        <v>30</v>
      </c>
      <c r="BY246" s="13" t="s">
        <v>31</v>
      </c>
      <c r="BZ246" s="13" t="s">
        <v>32</v>
      </c>
      <c r="CA246" s="13" t="s">
        <v>33</v>
      </c>
      <c r="CB246" s="13" t="s">
        <v>34</v>
      </c>
      <c r="CC246" s="13" t="s">
        <v>35</v>
      </c>
      <c r="CD246" s="13" t="s">
        <v>36</v>
      </c>
      <c r="CE246" s="13" t="s">
        <v>37</v>
      </c>
      <c r="CF246" s="13" t="s">
        <v>38</v>
      </c>
      <c r="CG246" s="13" t="s">
        <v>39</v>
      </c>
      <c r="CH246" s="13" t="s">
        <v>40</v>
      </c>
      <c r="CI246" s="13" t="s">
        <v>49</v>
      </c>
      <c r="CJ246" s="13" t="s">
        <v>50</v>
      </c>
      <c r="CK246" s="13" t="s">
        <v>51</v>
      </c>
      <c r="CL246" s="13" t="s">
        <v>52</v>
      </c>
      <c r="CM246" s="13" t="s">
        <v>53</v>
      </c>
      <c r="CN246" s="13" t="s">
        <v>54</v>
      </c>
      <c r="CO246" s="13" t="s">
        <v>55</v>
      </c>
      <c r="CP246" s="13" t="s">
        <v>56</v>
      </c>
      <c r="CQ246" s="13" t="s">
        <v>57</v>
      </c>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row>
    <row r="247" spans="1:165" s="20" customFormat="1" ht="21.95" customHeight="1" x14ac:dyDescent="0.5">
      <c r="A247" s="180"/>
      <c r="B247" s="177"/>
      <c r="C247" s="177"/>
      <c r="D247" s="178"/>
      <c r="E247" s="178"/>
      <c r="F247" s="157" t="s">
        <v>7</v>
      </c>
      <c r="G247" s="12" t="s">
        <v>42</v>
      </c>
      <c r="H247" s="6"/>
      <c r="I247" s="6"/>
      <c r="J247" s="6"/>
      <c r="K247" s="6"/>
      <c r="L247" s="6"/>
      <c r="M247" s="6"/>
      <c r="N247" s="6"/>
      <c r="O247" s="6"/>
      <c r="P247" s="6"/>
      <c r="Q247" s="6"/>
      <c r="R247" s="6"/>
      <c r="S247" s="6"/>
      <c r="T247" s="6"/>
      <c r="U247" s="15"/>
      <c r="V247" s="15"/>
      <c r="W247" s="15"/>
      <c r="X247" s="15"/>
      <c r="Y247" s="15"/>
      <c r="Z247" s="15"/>
      <c r="AA247" s="15"/>
      <c r="AB247" s="15"/>
      <c r="AC247" s="15"/>
      <c r="AD247" s="15"/>
      <c r="AE247" s="15"/>
      <c r="AF247" s="15"/>
      <c r="AG247" s="15"/>
      <c r="AH247" s="15"/>
      <c r="AI247" s="15"/>
      <c r="AJ247" s="15"/>
      <c r="AK247" s="15"/>
      <c r="AL247" s="15"/>
      <c r="AM247" s="15"/>
      <c r="AN247" s="15"/>
      <c r="AO247" s="15"/>
      <c r="AP247" s="12"/>
      <c r="AQ247" s="12"/>
      <c r="AR247" s="12"/>
      <c r="AS247" s="12"/>
      <c r="AT247" s="12"/>
      <c r="AU247" s="12"/>
      <c r="AV247" s="12"/>
      <c r="AW247" s="12"/>
      <c r="AX247" s="12"/>
      <c r="AY247" s="12"/>
      <c r="AZ247" s="12"/>
      <c r="BA247" s="12"/>
      <c r="BB247" s="12"/>
      <c r="BC247" s="12"/>
      <c r="BD247" s="12"/>
      <c r="BE247" s="12"/>
      <c r="BF247" s="12"/>
      <c r="BG247" s="12"/>
      <c r="BH247" s="13">
        <v>36</v>
      </c>
      <c r="BI247" s="13">
        <v>35</v>
      </c>
      <c r="BJ247" s="13">
        <v>34</v>
      </c>
      <c r="BK247" s="13">
        <v>33</v>
      </c>
      <c r="BL247" s="13">
        <v>32</v>
      </c>
      <c r="BM247" s="13">
        <v>31</v>
      </c>
      <c r="BN247" s="13">
        <v>30</v>
      </c>
      <c r="BO247" s="13">
        <v>29</v>
      </c>
      <c r="BP247" s="13">
        <v>28</v>
      </c>
      <c r="BQ247" s="13">
        <v>27</v>
      </c>
      <c r="BR247" s="13">
        <v>26</v>
      </c>
      <c r="BS247" s="13">
        <v>25</v>
      </c>
      <c r="BT247" s="13">
        <v>24</v>
      </c>
      <c r="BU247" s="13">
        <v>23</v>
      </c>
      <c r="BV247" s="13">
        <v>22</v>
      </c>
      <c r="BW247" s="13">
        <v>21</v>
      </c>
      <c r="BX247" s="13">
        <v>20</v>
      </c>
      <c r="BY247" s="13">
        <v>19</v>
      </c>
      <c r="BZ247" s="13">
        <v>18</v>
      </c>
      <c r="CA247" s="13">
        <v>17</v>
      </c>
      <c r="CB247" s="13">
        <v>16</v>
      </c>
      <c r="CC247" s="13">
        <v>15</v>
      </c>
      <c r="CD247" s="13">
        <v>14</v>
      </c>
      <c r="CE247" s="13">
        <v>13</v>
      </c>
      <c r="CF247" s="13">
        <v>12</v>
      </c>
      <c r="CG247" s="13">
        <v>11</v>
      </c>
      <c r="CH247" s="13">
        <v>10</v>
      </c>
      <c r="CI247" s="13">
        <v>9</v>
      </c>
      <c r="CJ247" s="13">
        <v>8</v>
      </c>
      <c r="CK247" s="13">
        <v>7</v>
      </c>
      <c r="CL247" s="13">
        <v>6</v>
      </c>
      <c r="CM247" s="13">
        <v>5</v>
      </c>
      <c r="CN247" s="13">
        <v>4</v>
      </c>
      <c r="CO247" s="13">
        <v>3</v>
      </c>
      <c r="CP247" s="13">
        <v>2</v>
      </c>
      <c r="CQ247" s="13">
        <v>1</v>
      </c>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12"/>
      <c r="DW247" s="12"/>
      <c r="DX247" s="12"/>
      <c r="DY247" s="12"/>
      <c r="DZ247" s="12"/>
      <c r="EA247" s="12"/>
      <c r="EB247" s="12"/>
      <c r="EC247" s="12"/>
      <c r="ED247" s="12"/>
      <c r="EE247" s="12"/>
      <c r="EF247" s="12"/>
      <c r="EG247" s="12"/>
      <c r="EH247" s="12"/>
      <c r="EI247" s="12"/>
      <c r="EJ247" s="12"/>
      <c r="EK247" s="12"/>
      <c r="EL247" s="12"/>
      <c r="EM247" s="12"/>
      <c r="EN247" s="12"/>
      <c r="EO247" s="12"/>
      <c r="EP247" s="12"/>
      <c r="EQ247" s="12"/>
      <c r="ER247" s="12"/>
      <c r="ES247" s="12"/>
      <c r="ET247" s="12"/>
      <c r="EU247" s="12"/>
      <c r="EV247" s="12"/>
      <c r="EW247" s="12"/>
      <c r="EX247" s="12"/>
      <c r="EY247" s="12"/>
      <c r="EZ247" s="12"/>
      <c r="FA247" s="12"/>
      <c r="FB247" s="12"/>
      <c r="FC247" s="12"/>
      <c r="FD247" s="12"/>
      <c r="FE247" s="12"/>
      <c r="FF247" s="12"/>
      <c r="FG247" s="12"/>
      <c r="FH247" s="12"/>
      <c r="FI247" s="12"/>
    </row>
    <row r="248" spans="1:165" s="20" customFormat="1" ht="21.95" customHeight="1" x14ac:dyDescent="0.5">
      <c r="A248" s="180"/>
      <c r="B248" s="177"/>
      <c r="C248" s="177"/>
      <c r="D248" s="178"/>
      <c r="E248" s="178"/>
      <c r="F248" s="157"/>
      <c r="G248" s="157" t="s">
        <v>44</v>
      </c>
      <c r="H248" s="12" t="s">
        <v>45</v>
      </c>
      <c r="I248" s="12"/>
      <c r="J248" s="12"/>
      <c r="K248" s="12"/>
      <c r="L248" s="12"/>
      <c r="M248" s="12"/>
      <c r="N248" s="12"/>
      <c r="O248" s="12"/>
      <c r="P248" s="12"/>
      <c r="Q248" s="12"/>
      <c r="R248" s="12"/>
      <c r="S248" s="12"/>
      <c r="T248" s="12"/>
      <c r="U248" s="15"/>
      <c r="V248" s="15"/>
      <c r="W248" s="15"/>
      <c r="X248" s="15"/>
      <c r="Y248" s="15"/>
      <c r="Z248" s="15"/>
      <c r="AA248" s="15"/>
      <c r="AB248" s="15"/>
      <c r="AC248" s="15"/>
      <c r="AD248" s="15"/>
      <c r="AE248" s="15"/>
      <c r="AF248" s="15"/>
      <c r="AG248" s="15"/>
      <c r="AH248" s="15"/>
      <c r="AI248" s="15"/>
      <c r="AJ248" s="15"/>
      <c r="AK248" s="15"/>
      <c r="AL248" s="15"/>
      <c r="AM248" s="15"/>
      <c r="AN248" s="15"/>
      <c r="AO248" s="15"/>
      <c r="AP248" s="12"/>
      <c r="AQ248" s="12"/>
      <c r="AR248" s="12"/>
      <c r="AS248" s="12"/>
      <c r="AT248" s="12"/>
      <c r="AU248" s="12"/>
      <c r="AV248" s="12"/>
      <c r="AW248" s="12"/>
      <c r="AX248" s="12"/>
      <c r="AY248" s="12"/>
      <c r="AZ248" s="12"/>
      <c r="BA248" s="12"/>
      <c r="BB248" s="12"/>
      <c r="BC248" s="12"/>
      <c r="BD248" s="12"/>
      <c r="BE248" s="12"/>
      <c r="BF248" s="12"/>
      <c r="BG248" s="12"/>
      <c r="BH248" s="23">
        <v>3</v>
      </c>
      <c r="BI248" s="23">
        <v>2.9</v>
      </c>
      <c r="BJ248" s="23">
        <v>2.8</v>
      </c>
      <c r="BK248" s="23">
        <v>2.8</v>
      </c>
      <c r="BL248" s="23">
        <v>2.7</v>
      </c>
      <c r="BM248" s="23">
        <v>2.6</v>
      </c>
      <c r="BN248" s="23">
        <v>2.5</v>
      </c>
      <c r="BO248" s="23">
        <v>2.4</v>
      </c>
      <c r="BP248" s="23">
        <v>2.2999999999999998</v>
      </c>
      <c r="BQ248" s="23">
        <v>2.2999999999999998</v>
      </c>
      <c r="BR248" s="23">
        <v>2.2000000000000002</v>
      </c>
      <c r="BS248" s="23">
        <v>2.1</v>
      </c>
      <c r="BT248" s="23">
        <v>2</v>
      </c>
      <c r="BU248" s="23">
        <v>1.8</v>
      </c>
      <c r="BV248" s="23">
        <v>1.7</v>
      </c>
      <c r="BW248" s="23">
        <v>1.5</v>
      </c>
      <c r="BX248" s="23">
        <v>1.3</v>
      </c>
      <c r="BY248" s="23">
        <v>1.2</v>
      </c>
      <c r="BZ248" s="23">
        <v>1</v>
      </c>
      <c r="CA248" s="23">
        <v>0.8</v>
      </c>
      <c r="CB248" s="23">
        <v>0.7</v>
      </c>
      <c r="CC248" s="23">
        <v>0.5</v>
      </c>
      <c r="CD248" s="23">
        <v>0.3</v>
      </c>
      <c r="CE248" s="23">
        <v>0.2</v>
      </c>
      <c r="CF248" s="23">
        <v>0</v>
      </c>
      <c r="CG248" s="23">
        <v>0</v>
      </c>
      <c r="CH248" s="23">
        <v>0</v>
      </c>
      <c r="CI248" s="23">
        <v>0</v>
      </c>
      <c r="CJ248" s="23">
        <v>0</v>
      </c>
      <c r="CK248" s="23">
        <v>0</v>
      </c>
      <c r="CL248" s="23">
        <v>0</v>
      </c>
      <c r="CM248" s="23">
        <v>0</v>
      </c>
      <c r="CN248" s="23">
        <v>0</v>
      </c>
      <c r="CO248" s="23">
        <v>0</v>
      </c>
      <c r="CP248" s="23">
        <v>0</v>
      </c>
      <c r="CQ248" s="23">
        <v>0</v>
      </c>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row>
    <row r="249" spans="1:165" s="20" customFormat="1" ht="21.95" customHeight="1" x14ac:dyDescent="0.5">
      <c r="A249" s="180"/>
      <c r="B249" s="177"/>
      <c r="C249" s="177"/>
      <c r="D249" s="178"/>
      <c r="E249" s="178"/>
      <c r="F249" s="157"/>
      <c r="G249" s="157"/>
      <c r="H249" s="15" t="s">
        <v>46</v>
      </c>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2"/>
      <c r="AQ249" s="12"/>
      <c r="AR249" s="12"/>
      <c r="AS249" s="12"/>
      <c r="AT249" s="12"/>
      <c r="AU249" s="12"/>
      <c r="AV249" s="12"/>
      <c r="AW249" s="12"/>
      <c r="AX249" s="12"/>
      <c r="AY249" s="12"/>
      <c r="AZ249" s="12"/>
      <c r="BA249" s="12"/>
      <c r="BB249" s="12"/>
      <c r="BC249" s="12"/>
      <c r="BD249" s="12"/>
      <c r="BE249" s="12"/>
      <c r="BF249" s="12"/>
      <c r="BG249" s="12"/>
      <c r="BH249" s="23">
        <v>6.5</v>
      </c>
      <c r="BI249" s="23">
        <v>6.3</v>
      </c>
      <c r="BJ249" s="23">
        <v>6.2</v>
      </c>
      <c r="BK249" s="23">
        <v>6</v>
      </c>
      <c r="BL249" s="23">
        <v>5.8</v>
      </c>
      <c r="BM249" s="23">
        <v>5.7</v>
      </c>
      <c r="BN249" s="23">
        <v>5.5</v>
      </c>
      <c r="BO249" s="23">
        <v>5.3</v>
      </c>
      <c r="BP249" s="23">
        <v>5.2</v>
      </c>
      <c r="BQ249" s="23">
        <v>5</v>
      </c>
      <c r="BR249" s="23">
        <v>4.8</v>
      </c>
      <c r="BS249" s="23">
        <v>4.7</v>
      </c>
      <c r="BT249" s="23">
        <v>4.5</v>
      </c>
      <c r="BU249" s="23">
        <v>4.3</v>
      </c>
      <c r="BV249" s="23">
        <v>4.2</v>
      </c>
      <c r="BW249" s="23">
        <v>4</v>
      </c>
      <c r="BX249" s="23">
        <v>3.8</v>
      </c>
      <c r="BY249" s="23">
        <v>3.7</v>
      </c>
      <c r="BZ249" s="23">
        <v>3.5</v>
      </c>
      <c r="CA249" s="23">
        <v>3.3</v>
      </c>
      <c r="CB249" s="23">
        <v>3.2</v>
      </c>
      <c r="CC249" s="23">
        <v>3</v>
      </c>
      <c r="CD249" s="23">
        <v>2.8</v>
      </c>
      <c r="CE249" s="23">
        <v>2.7</v>
      </c>
      <c r="CF249" s="23">
        <v>2.5</v>
      </c>
      <c r="CG249" s="23">
        <v>2.2999999999999998</v>
      </c>
      <c r="CH249" s="23">
        <v>2.1</v>
      </c>
      <c r="CI249" s="23">
        <v>1.9</v>
      </c>
      <c r="CJ249" s="23">
        <v>1.7</v>
      </c>
      <c r="CK249" s="23">
        <v>1.5</v>
      </c>
      <c r="CL249" s="23">
        <v>1.3</v>
      </c>
      <c r="CM249" s="23">
        <v>1</v>
      </c>
      <c r="CN249" s="23">
        <v>0.8</v>
      </c>
      <c r="CO249" s="23">
        <v>0.6</v>
      </c>
      <c r="CP249" s="23">
        <v>0.4</v>
      </c>
      <c r="CQ249" s="23">
        <v>0.2</v>
      </c>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2"/>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row>
    <row r="250" spans="1:165" s="20" customFormat="1" ht="21.95" customHeight="1" x14ac:dyDescent="0.5">
      <c r="A250" s="180"/>
      <c r="B250" s="177"/>
      <c r="C250" s="177"/>
      <c r="D250" s="178"/>
      <c r="E250" s="178"/>
      <c r="F250" s="157"/>
      <c r="G250" s="157"/>
      <c r="H250" s="15" t="s">
        <v>47</v>
      </c>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2"/>
      <c r="AQ250" s="12"/>
      <c r="AR250" s="12"/>
      <c r="AS250" s="12"/>
      <c r="AT250" s="12"/>
      <c r="AU250" s="12"/>
      <c r="AV250" s="12"/>
      <c r="AW250" s="12"/>
      <c r="AX250" s="12"/>
      <c r="AY250" s="12"/>
      <c r="AZ250" s="12"/>
      <c r="BA250" s="12"/>
      <c r="BB250" s="12"/>
      <c r="BC250" s="12"/>
      <c r="BD250" s="12"/>
      <c r="BE250" s="12"/>
      <c r="BF250" s="12"/>
      <c r="BG250" s="12"/>
      <c r="BH250" s="23">
        <v>10.5</v>
      </c>
      <c r="BI250" s="23">
        <v>10.199999999999999</v>
      </c>
      <c r="BJ250" s="23">
        <v>9.8000000000000007</v>
      </c>
      <c r="BK250" s="23">
        <v>9.5</v>
      </c>
      <c r="BL250" s="23">
        <v>9.1999999999999993</v>
      </c>
      <c r="BM250" s="23">
        <v>8.8000000000000007</v>
      </c>
      <c r="BN250" s="23">
        <v>8.5</v>
      </c>
      <c r="BO250" s="23">
        <v>8.1999999999999993</v>
      </c>
      <c r="BP250" s="23">
        <v>7.8</v>
      </c>
      <c r="BQ250" s="23">
        <v>7.5</v>
      </c>
      <c r="BR250" s="23">
        <v>7.2</v>
      </c>
      <c r="BS250" s="23">
        <v>6.8</v>
      </c>
      <c r="BT250" s="23">
        <v>6.5</v>
      </c>
      <c r="BU250" s="23">
        <v>6.3</v>
      </c>
      <c r="BV250" s="23">
        <v>6</v>
      </c>
      <c r="BW250" s="23">
        <v>5.8</v>
      </c>
      <c r="BX250" s="23">
        <v>5.5</v>
      </c>
      <c r="BY250" s="23">
        <v>5.3</v>
      </c>
      <c r="BZ250" s="23">
        <v>5</v>
      </c>
      <c r="CA250" s="23">
        <v>4.8</v>
      </c>
      <c r="CB250" s="23">
        <v>4.5</v>
      </c>
      <c r="CC250" s="23">
        <v>4.3</v>
      </c>
      <c r="CD250" s="23">
        <v>4</v>
      </c>
      <c r="CE250" s="23">
        <v>3.8</v>
      </c>
      <c r="CF250" s="23">
        <v>3.5</v>
      </c>
      <c r="CG250" s="23">
        <v>3.2</v>
      </c>
      <c r="CH250" s="23">
        <v>2.9</v>
      </c>
      <c r="CI250" s="23">
        <v>2.6</v>
      </c>
      <c r="CJ250" s="23">
        <v>2.2999999999999998</v>
      </c>
      <c r="CK250" s="23">
        <v>2</v>
      </c>
      <c r="CL250" s="23">
        <v>1.8</v>
      </c>
      <c r="CM250" s="23">
        <v>1.5</v>
      </c>
      <c r="CN250" s="23">
        <v>1.2</v>
      </c>
      <c r="CO250" s="23">
        <v>0.9</v>
      </c>
      <c r="CP250" s="23">
        <v>0.6</v>
      </c>
      <c r="CQ250" s="23">
        <v>0.3</v>
      </c>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2"/>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row>
    <row r="251" spans="1:165" s="20" customFormat="1" ht="21.95" customHeight="1" x14ac:dyDescent="0.5">
      <c r="A251" s="180"/>
      <c r="B251" s="177">
        <v>23468</v>
      </c>
      <c r="C251" s="177">
        <v>47239</v>
      </c>
      <c r="D251" s="178" t="s">
        <v>48</v>
      </c>
      <c r="E251" s="178">
        <v>46143</v>
      </c>
      <c r="F251" s="12" t="s">
        <v>12</v>
      </c>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2"/>
      <c r="AQ251" s="12"/>
      <c r="AR251" s="12"/>
      <c r="AS251" s="12"/>
      <c r="AT251" s="12"/>
      <c r="AU251" s="12"/>
      <c r="AV251" s="12"/>
      <c r="AW251" s="12"/>
      <c r="AX251" s="12"/>
      <c r="AY251" s="12"/>
      <c r="AZ251" s="12"/>
      <c r="BA251" s="12"/>
      <c r="BB251" s="12"/>
      <c r="BC251" s="12"/>
      <c r="BD251" s="12"/>
      <c r="BE251" s="12"/>
      <c r="BF251" s="12"/>
      <c r="BG251" s="12"/>
      <c r="BH251" s="13" t="s">
        <v>13</v>
      </c>
      <c r="BI251" s="13" t="s">
        <v>14</v>
      </c>
      <c r="BJ251" s="13" t="s">
        <v>15</v>
      </c>
      <c r="BK251" s="13" t="s">
        <v>16</v>
      </c>
      <c r="BL251" s="13" t="s">
        <v>17</v>
      </c>
      <c r="BM251" s="13" t="s">
        <v>18</v>
      </c>
      <c r="BN251" s="13" t="s">
        <v>19</v>
      </c>
      <c r="BO251" s="13" t="s">
        <v>20</v>
      </c>
      <c r="BP251" s="13" t="s">
        <v>21</v>
      </c>
      <c r="BQ251" s="13" t="s">
        <v>22</v>
      </c>
      <c r="BR251" s="13" t="s">
        <v>23</v>
      </c>
      <c r="BS251" s="13" t="s">
        <v>24</v>
      </c>
      <c r="BT251" s="13" t="s">
        <v>25</v>
      </c>
      <c r="BU251" s="13" t="s">
        <v>26</v>
      </c>
      <c r="BV251" s="13" t="s">
        <v>27</v>
      </c>
      <c r="BW251" s="13" t="s">
        <v>28</v>
      </c>
      <c r="BX251" s="13" t="s">
        <v>29</v>
      </c>
      <c r="BY251" s="13" t="s">
        <v>30</v>
      </c>
      <c r="BZ251" s="13" t="s">
        <v>31</v>
      </c>
      <c r="CA251" s="13" t="s">
        <v>32</v>
      </c>
      <c r="CB251" s="13" t="s">
        <v>33</v>
      </c>
      <c r="CC251" s="13" t="s">
        <v>34</v>
      </c>
      <c r="CD251" s="13" t="s">
        <v>35</v>
      </c>
      <c r="CE251" s="13" t="s">
        <v>36</v>
      </c>
      <c r="CF251" s="13" t="s">
        <v>37</v>
      </c>
      <c r="CG251" s="13" t="s">
        <v>38</v>
      </c>
      <c r="CH251" s="13" t="s">
        <v>39</v>
      </c>
      <c r="CI251" s="13" t="s">
        <v>40</v>
      </c>
      <c r="CJ251" s="13" t="s">
        <v>49</v>
      </c>
      <c r="CK251" s="13" t="s">
        <v>50</v>
      </c>
      <c r="CL251" s="13" t="s">
        <v>51</v>
      </c>
      <c r="CM251" s="13" t="s">
        <v>52</v>
      </c>
      <c r="CN251" s="13" t="s">
        <v>53</v>
      </c>
      <c r="CO251" s="13" t="s">
        <v>54</v>
      </c>
      <c r="CP251" s="13" t="s">
        <v>55</v>
      </c>
      <c r="CQ251" s="13" t="s">
        <v>56</v>
      </c>
      <c r="CR251" s="13" t="s">
        <v>57</v>
      </c>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2"/>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row>
    <row r="252" spans="1:165" s="20" customFormat="1" ht="21.95" customHeight="1" x14ac:dyDescent="0.5">
      <c r="A252" s="180"/>
      <c r="B252" s="177"/>
      <c r="C252" s="177"/>
      <c r="D252" s="178"/>
      <c r="E252" s="178"/>
      <c r="F252" s="157" t="s">
        <v>7</v>
      </c>
      <c r="G252" s="12" t="s">
        <v>42</v>
      </c>
      <c r="H252" s="6"/>
      <c r="I252" s="6"/>
      <c r="J252" s="6"/>
      <c r="K252" s="6"/>
      <c r="L252" s="6"/>
      <c r="M252" s="6"/>
      <c r="N252" s="6"/>
      <c r="O252" s="6"/>
      <c r="P252" s="6"/>
      <c r="Q252" s="6"/>
      <c r="R252" s="6"/>
      <c r="S252" s="6"/>
      <c r="T252" s="6"/>
      <c r="U252" s="15"/>
      <c r="V252" s="15"/>
      <c r="W252" s="15"/>
      <c r="X252" s="15"/>
      <c r="Y252" s="15"/>
      <c r="Z252" s="15"/>
      <c r="AA252" s="15"/>
      <c r="AB252" s="15"/>
      <c r="AC252" s="15"/>
      <c r="AD252" s="15"/>
      <c r="AE252" s="15"/>
      <c r="AF252" s="15"/>
      <c r="AG252" s="15"/>
      <c r="AH252" s="15"/>
      <c r="AI252" s="15"/>
      <c r="AJ252" s="15"/>
      <c r="AK252" s="15"/>
      <c r="AL252" s="15"/>
      <c r="AM252" s="15"/>
      <c r="AN252" s="15"/>
      <c r="AO252" s="15"/>
      <c r="AP252" s="12"/>
      <c r="AQ252" s="12"/>
      <c r="AR252" s="12"/>
      <c r="AS252" s="12"/>
      <c r="AT252" s="12"/>
      <c r="AU252" s="12"/>
      <c r="AV252" s="12"/>
      <c r="AW252" s="12"/>
      <c r="AX252" s="12"/>
      <c r="AY252" s="12"/>
      <c r="AZ252" s="12"/>
      <c r="BA252" s="12"/>
      <c r="BB252" s="12"/>
      <c r="BC252" s="12"/>
      <c r="BD252" s="12"/>
      <c r="BE252" s="12"/>
      <c r="BF252" s="12"/>
      <c r="BG252" s="12"/>
      <c r="BH252" s="12"/>
      <c r="BI252" s="13">
        <v>36</v>
      </c>
      <c r="BJ252" s="13">
        <v>35</v>
      </c>
      <c r="BK252" s="13">
        <v>34</v>
      </c>
      <c r="BL252" s="13">
        <v>33</v>
      </c>
      <c r="BM252" s="13">
        <v>32</v>
      </c>
      <c r="BN252" s="13">
        <v>31</v>
      </c>
      <c r="BO252" s="13">
        <v>30</v>
      </c>
      <c r="BP252" s="13">
        <v>29</v>
      </c>
      <c r="BQ252" s="13">
        <v>28</v>
      </c>
      <c r="BR252" s="13">
        <v>27</v>
      </c>
      <c r="BS252" s="13">
        <v>26</v>
      </c>
      <c r="BT252" s="13">
        <v>25</v>
      </c>
      <c r="BU252" s="13">
        <v>24</v>
      </c>
      <c r="BV252" s="13">
        <v>23</v>
      </c>
      <c r="BW252" s="13">
        <v>22</v>
      </c>
      <c r="BX252" s="13">
        <v>21</v>
      </c>
      <c r="BY252" s="13">
        <v>20</v>
      </c>
      <c r="BZ252" s="13">
        <v>19</v>
      </c>
      <c r="CA252" s="13">
        <v>18</v>
      </c>
      <c r="CB252" s="13">
        <v>17</v>
      </c>
      <c r="CC252" s="13">
        <v>16</v>
      </c>
      <c r="CD252" s="13">
        <v>15</v>
      </c>
      <c r="CE252" s="13">
        <v>14</v>
      </c>
      <c r="CF252" s="13">
        <v>13</v>
      </c>
      <c r="CG252" s="13">
        <v>12</v>
      </c>
      <c r="CH252" s="13">
        <v>11</v>
      </c>
      <c r="CI252" s="13">
        <v>10</v>
      </c>
      <c r="CJ252" s="13">
        <v>9</v>
      </c>
      <c r="CK252" s="13">
        <v>8</v>
      </c>
      <c r="CL252" s="13">
        <v>7</v>
      </c>
      <c r="CM252" s="13">
        <v>6</v>
      </c>
      <c r="CN252" s="13">
        <v>5</v>
      </c>
      <c r="CO252" s="13">
        <v>4</v>
      </c>
      <c r="CP252" s="13">
        <v>3</v>
      </c>
      <c r="CQ252" s="13">
        <v>2</v>
      </c>
      <c r="CR252" s="13">
        <v>1</v>
      </c>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2"/>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row>
    <row r="253" spans="1:165" s="20" customFormat="1" ht="21.95" customHeight="1" x14ac:dyDescent="0.5">
      <c r="A253" s="180"/>
      <c r="B253" s="177"/>
      <c r="C253" s="177"/>
      <c r="D253" s="178"/>
      <c r="E253" s="178"/>
      <c r="F253" s="157"/>
      <c r="G253" s="157" t="s">
        <v>44</v>
      </c>
      <c r="H253" s="12" t="s">
        <v>45</v>
      </c>
      <c r="I253" s="12"/>
      <c r="J253" s="12"/>
      <c r="K253" s="12"/>
      <c r="L253" s="12"/>
      <c r="M253" s="12"/>
      <c r="N253" s="12"/>
      <c r="O253" s="12"/>
      <c r="P253" s="12"/>
      <c r="Q253" s="12"/>
      <c r="R253" s="12"/>
      <c r="S253" s="12"/>
      <c r="T253" s="12"/>
      <c r="U253" s="15"/>
      <c r="V253" s="15"/>
      <c r="W253" s="15"/>
      <c r="X253" s="15"/>
      <c r="Y253" s="15"/>
      <c r="Z253" s="15"/>
      <c r="AA253" s="15"/>
      <c r="AB253" s="15"/>
      <c r="AC253" s="15"/>
      <c r="AD253" s="15"/>
      <c r="AE253" s="15"/>
      <c r="AF253" s="15"/>
      <c r="AG253" s="15"/>
      <c r="AH253" s="15"/>
      <c r="AI253" s="15"/>
      <c r="AJ253" s="15"/>
      <c r="AK253" s="15"/>
      <c r="AL253" s="15"/>
      <c r="AM253" s="15"/>
      <c r="AN253" s="15"/>
      <c r="AO253" s="15"/>
      <c r="AP253" s="12"/>
      <c r="AQ253" s="12"/>
      <c r="AR253" s="12"/>
      <c r="AS253" s="12"/>
      <c r="AT253" s="12"/>
      <c r="AU253" s="12"/>
      <c r="AV253" s="12"/>
      <c r="AW253" s="12"/>
      <c r="AX253" s="12"/>
      <c r="AY253" s="12"/>
      <c r="AZ253" s="12"/>
      <c r="BA253" s="12"/>
      <c r="BB253" s="12"/>
      <c r="BC253" s="12"/>
      <c r="BD253" s="12"/>
      <c r="BE253" s="12"/>
      <c r="BF253" s="12"/>
      <c r="BG253" s="12"/>
      <c r="BH253" s="12"/>
      <c r="BI253" s="23">
        <v>3</v>
      </c>
      <c r="BJ253" s="23">
        <v>2.9</v>
      </c>
      <c r="BK253" s="23">
        <v>2.8</v>
      </c>
      <c r="BL253" s="23">
        <v>2.8</v>
      </c>
      <c r="BM253" s="23">
        <v>2.7</v>
      </c>
      <c r="BN253" s="23">
        <v>2.6</v>
      </c>
      <c r="BO253" s="23">
        <v>2.5</v>
      </c>
      <c r="BP253" s="23">
        <v>2.4</v>
      </c>
      <c r="BQ253" s="23">
        <v>2.2999999999999998</v>
      </c>
      <c r="BR253" s="23">
        <v>2.2999999999999998</v>
      </c>
      <c r="BS253" s="23">
        <v>2.2000000000000002</v>
      </c>
      <c r="BT253" s="23">
        <v>2.1</v>
      </c>
      <c r="BU253" s="23">
        <v>2</v>
      </c>
      <c r="BV253" s="23">
        <v>1.8</v>
      </c>
      <c r="BW253" s="23">
        <v>1.7</v>
      </c>
      <c r="BX253" s="23">
        <v>1.5</v>
      </c>
      <c r="BY253" s="23">
        <v>1.3</v>
      </c>
      <c r="BZ253" s="23">
        <v>1.2</v>
      </c>
      <c r="CA253" s="23">
        <v>1</v>
      </c>
      <c r="CB253" s="23">
        <v>0.8</v>
      </c>
      <c r="CC253" s="23">
        <v>0.7</v>
      </c>
      <c r="CD253" s="23">
        <v>0.5</v>
      </c>
      <c r="CE253" s="23">
        <v>0.3</v>
      </c>
      <c r="CF253" s="23">
        <v>0.2</v>
      </c>
      <c r="CG253" s="23">
        <v>0</v>
      </c>
      <c r="CH253" s="23">
        <v>0</v>
      </c>
      <c r="CI253" s="23">
        <v>0</v>
      </c>
      <c r="CJ253" s="23">
        <v>0</v>
      </c>
      <c r="CK253" s="23">
        <v>0</v>
      </c>
      <c r="CL253" s="23">
        <v>0</v>
      </c>
      <c r="CM253" s="23">
        <v>0</v>
      </c>
      <c r="CN253" s="23">
        <v>0</v>
      </c>
      <c r="CO253" s="23">
        <v>0</v>
      </c>
      <c r="CP253" s="23">
        <v>0</v>
      </c>
      <c r="CQ253" s="23">
        <v>0</v>
      </c>
      <c r="CR253" s="23">
        <v>0</v>
      </c>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2"/>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row>
    <row r="254" spans="1:165" s="20" customFormat="1" ht="21.95" customHeight="1" x14ac:dyDescent="0.5">
      <c r="A254" s="180"/>
      <c r="B254" s="177"/>
      <c r="C254" s="177"/>
      <c r="D254" s="178"/>
      <c r="E254" s="178"/>
      <c r="F254" s="157"/>
      <c r="G254" s="157"/>
      <c r="H254" s="15" t="s">
        <v>46</v>
      </c>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2"/>
      <c r="AQ254" s="12"/>
      <c r="AR254" s="12"/>
      <c r="AS254" s="12"/>
      <c r="AT254" s="12"/>
      <c r="AU254" s="12"/>
      <c r="AV254" s="12"/>
      <c r="AW254" s="12"/>
      <c r="AX254" s="12"/>
      <c r="AY254" s="12"/>
      <c r="AZ254" s="12"/>
      <c r="BA254" s="12"/>
      <c r="BB254" s="12"/>
      <c r="BC254" s="12"/>
      <c r="BD254" s="12"/>
      <c r="BE254" s="12"/>
      <c r="BF254" s="12"/>
      <c r="BG254" s="12"/>
      <c r="BH254" s="12"/>
      <c r="BI254" s="23">
        <v>6.5</v>
      </c>
      <c r="BJ254" s="23">
        <v>6.3</v>
      </c>
      <c r="BK254" s="23">
        <v>6.2</v>
      </c>
      <c r="BL254" s="23">
        <v>6</v>
      </c>
      <c r="BM254" s="23">
        <v>5.8</v>
      </c>
      <c r="BN254" s="23">
        <v>5.7</v>
      </c>
      <c r="BO254" s="23">
        <v>5.5</v>
      </c>
      <c r="BP254" s="23">
        <v>5.3</v>
      </c>
      <c r="BQ254" s="23">
        <v>5.2</v>
      </c>
      <c r="BR254" s="23">
        <v>5</v>
      </c>
      <c r="BS254" s="23">
        <v>4.8</v>
      </c>
      <c r="BT254" s="23">
        <v>4.7</v>
      </c>
      <c r="BU254" s="23">
        <v>4.5</v>
      </c>
      <c r="BV254" s="23">
        <v>4.3</v>
      </c>
      <c r="BW254" s="23">
        <v>4.2</v>
      </c>
      <c r="BX254" s="23">
        <v>4</v>
      </c>
      <c r="BY254" s="23">
        <v>3.8</v>
      </c>
      <c r="BZ254" s="23">
        <v>3.7</v>
      </c>
      <c r="CA254" s="23">
        <v>3.5</v>
      </c>
      <c r="CB254" s="23">
        <v>3.3</v>
      </c>
      <c r="CC254" s="23">
        <v>3.2</v>
      </c>
      <c r="CD254" s="23">
        <v>3</v>
      </c>
      <c r="CE254" s="23">
        <v>2.8</v>
      </c>
      <c r="CF254" s="23">
        <v>2.7</v>
      </c>
      <c r="CG254" s="23">
        <v>2.5</v>
      </c>
      <c r="CH254" s="23">
        <v>2.2999999999999998</v>
      </c>
      <c r="CI254" s="23">
        <v>2.1</v>
      </c>
      <c r="CJ254" s="23">
        <v>1.9</v>
      </c>
      <c r="CK254" s="23">
        <v>1.7</v>
      </c>
      <c r="CL254" s="23">
        <v>1.5</v>
      </c>
      <c r="CM254" s="23">
        <v>1.3</v>
      </c>
      <c r="CN254" s="23">
        <v>1</v>
      </c>
      <c r="CO254" s="23">
        <v>0.8</v>
      </c>
      <c r="CP254" s="23">
        <v>0.6</v>
      </c>
      <c r="CQ254" s="23">
        <v>0.4</v>
      </c>
      <c r="CR254" s="23">
        <v>0.2</v>
      </c>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2"/>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row>
    <row r="255" spans="1:165" s="20" customFormat="1" ht="21.95" customHeight="1" x14ac:dyDescent="0.5">
      <c r="A255" s="180"/>
      <c r="B255" s="177"/>
      <c r="C255" s="177"/>
      <c r="D255" s="178"/>
      <c r="E255" s="178"/>
      <c r="F255" s="157"/>
      <c r="G255" s="157"/>
      <c r="H255" s="15" t="s">
        <v>47</v>
      </c>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2"/>
      <c r="AQ255" s="12"/>
      <c r="AR255" s="12"/>
      <c r="AS255" s="12"/>
      <c r="AT255" s="12"/>
      <c r="AU255" s="12"/>
      <c r="AV255" s="12"/>
      <c r="AW255" s="12"/>
      <c r="AX255" s="12"/>
      <c r="AY255" s="12"/>
      <c r="AZ255" s="12"/>
      <c r="BA255" s="12"/>
      <c r="BB255" s="12"/>
      <c r="BC255" s="12"/>
      <c r="BD255" s="12"/>
      <c r="BE255" s="12"/>
      <c r="BF255" s="12"/>
      <c r="BG255" s="12"/>
      <c r="BH255" s="12"/>
      <c r="BI255" s="23">
        <v>10.5</v>
      </c>
      <c r="BJ255" s="23">
        <v>10.199999999999999</v>
      </c>
      <c r="BK255" s="23">
        <v>9.8000000000000007</v>
      </c>
      <c r="BL255" s="23">
        <v>9.5</v>
      </c>
      <c r="BM255" s="23">
        <v>9.1999999999999993</v>
      </c>
      <c r="BN255" s="23">
        <v>8.8000000000000007</v>
      </c>
      <c r="BO255" s="23">
        <v>8.5</v>
      </c>
      <c r="BP255" s="23">
        <v>8.1999999999999993</v>
      </c>
      <c r="BQ255" s="23">
        <v>7.8</v>
      </c>
      <c r="BR255" s="23">
        <v>7.5</v>
      </c>
      <c r="BS255" s="23">
        <v>7.2</v>
      </c>
      <c r="BT255" s="23">
        <v>6.8</v>
      </c>
      <c r="BU255" s="23">
        <v>6.5</v>
      </c>
      <c r="BV255" s="23">
        <v>6.3</v>
      </c>
      <c r="BW255" s="23">
        <v>6</v>
      </c>
      <c r="BX255" s="23">
        <v>5.8</v>
      </c>
      <c r="BY255" s="23">
        <v>5.5</v>
      </c>
      <c r="BZ255" s="23">
        <v>5.3</v>
      </c>
      <c r="CA255" s="23">
        <v>5</v>
      </c>
      <c r="CB255" s="23">
        <v>4.8</v>
      </c>
      <c r="CC255" s="23">
        <v>4.5</v>
      </c>
      <c r="CD255" s="23">
        <v>4.3</v>
      </c>
      <c r="CE255" s="23">
        <v>4</v>
      </c>
      <c r="CF255" s="23">
        <v>3.8</v>
      </c>
      <c r="CG255" s="23">
        <v>3.5</v>
      </c>
      <c r="CH255" s="23">
        <v>3.2</v>
      </c>
      <c r="CI255" s="23">
        <v>2.9</v>
      </c>
      <c r="CJ255" s="23">
        <v>2.6</v>
      </c>
      <c r="CK255" s="23">
        <v>2.2999999999999998</v>
      </c>
      <c r="CL255" s="23">
        <v>2</v>
      </c>
      <c r="CM255" s="23">
        <v>1.8</v>
      </c>
      <c r="CN255" s="23">
        <v>1.5</v>
      </c>
      <c r="CO255" s="23">
        <v>1.2</v>
      </c>
      <c r="CP255" s="23">
        <v>0.9</v>
      </c>
      <c r="CQ255" s="23">
        <v>0.6</v>
      </c>
      <c r="CR255" s="23">
        <v>0.3</v>
      </c>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2"/>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row>
    <row r="256" spans="1:165" s="20" customFormat="1" ht="21.95" customHeight="1" x14ac:dyDescent="0.5">
      <c r="A256" s="180"/>
      <c r="B256" s="177">
        <v>23498</v>
      </c>
      <c r="C256" s="177">
        <v>47270</v>
      </c>
      <c r="D256" s="178" t="s">
        <v>48</v>
      </c>
      <c r="E256" s="178">
        <v>46174</v>
      </c>
      <c r="F256" s="12" t="s">
        <v>12</v>
      </c>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2"/>
      <c r="AQ256" s="15"/>
      <c r="AR256" s="27"/>
      <c r="AS256" s="12"/>
      <c r="AT256" s="12"/>
      <c r="AU256" s="12"/>
      <c r="AV256" s="15"/>
      <c r="AW256" s="15"/>
      <c r="AX256" s="15"/>
      <c r="AY256" s="15"/>
      <c r="AZ256" s="15"/>
      <c r="BA256" s="15"/>
      <c r="BB256" s="15"/>
      <c r="BC256" s="15"/>
      <c r="BD256" s="15"/>
      <c r="BE256" s="15"/>
      <c r="BF256" s="15"/>
      <c r="BG256" s="15"/>
      <c r="BH256" s="15"/>
      <c r="BI256" s="13" t="s">
        <v>13</v>
      </c>
      <c r="BJ256" s="13" t="s">
        <v>14</v>
      </c>
      <c r="BK256" s="13" t="s">
        <v>15</v>
      </c>
      <c r="BL256" s="13" t="s">
        <v>16</v>
      </c>
      <c r="BM256" s="13" t="s">
        <v>17</v>
      </c>
      <c r="BN256" s="13" t="s">
        <v>18</v>
      </c>
      <c r="BO256" s="13" t="s">
        <v>19</v>
      </c>
      <c r="BP256" s="13" t="s">
        <v>20</v>
      </c>
      <c r="BQ256" s="13" t="s">
        <v>21</v>
      </c>
      <c r="BR256" s="13" t="s">
        <v>22</v>
      </c>
      <c r="BS256" s="13" t="s">
        <v>23</v>
      </c>
      <c r="BT256" s="13" t="s">
        <v>24</v>
      </c>
      <c r="BU256" s="13" t="s">
        <v>25</v>
      </c>
      <c r="BV256" s="13" t="s">
        <v>26</v>
      </c>
      <c r="BW256" s="13" t="s">
        <v>27</v>
      </c>
      <c r="BX256" s="13" t="s">
        <v>28</v>
      </c>
      <c r="BY256" s="13" t="s">
        <v>29</v>
      </c>
      <c r="BZ256" s="13" t="s">
        <v>30</v>
      </c>
      <c r="CA256" s="13" t="s">
        <v>31</v>
      </c>
      <c r="CB256" s="13" t="s">
        <v>32</v>
      </c>
      <c r="CC256" s="13" t="s">
        <v>33</v>
      </c>
      <c r="CD256" s="13" t="s">
        <v>34</v>
      </c>
      <c r="CE256" s="13" t="s">
        <v>35</v>
      </c>
      <c r="CF256" s="13" t="s">
        <v>36</v>
      </c>
      <c r="CG256" s="13" t="s">
        <v>37</v>
      </c>
      <c r="CH256" s="13" t="s">
        <v>38</v>
      </c>
      <c r="CI256" s="13" t="s">
        <v>39</v>
      </c>
      <c r="CJ256" s="13" t="s">
        <v>40</v>
      </c>
      <c r="CK256" s="13" t="s">
        <v>49</v>
      </c>
      <c r="CL256" s="13" t="s">
        <v>50</v>
      </c>
      <c r="CM256" s="13" t="s">
        <v>51</v>
      </c>
      <c r="CN256" s="13" t="s">
        <v>52</v>
      </c>
      <c r="CO256" s="13" t="s">
        <v>53</v>
      </c>
      <c r="CP256" s="13" t="s">
        <v>54</v>
      </c>
      <c r="CQ256" s="13" t="s">
        <v>55</v>
      </c>
      <c r="CR256" s="13" t="s">
        <v>56</v>
      </c>
      <c r="CS256" s="13" t="s">
        <v>57</v>
      </c>
      <c r="CT256" s="22"/>
      <c r="CU256" s="22"/>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2"/>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row>
    <row r="257" spans="1:165" s="20" customFormat="1" ht="21.95" customHeight="1" x14ac:dyDescent="0.5">
      <c r="A257" s="180"/>
      <c r="B257" s="177"/>
      <c r="C257" s="177"/>
      <c r="D257" s="178"/>
      <c r="E257" s="178"/>
      <c r="F257" s="157" t="s">
        <v>7</v>
      </c>
      <c r="G257" s="12" t="s">
        <v>42</v>
      </c>
      <c r="H257" s="6"/>
      <c r="I257" s="6"/>
      <c r="J257" s="6"/>
      <c r="K257" s="6"/>
      <c r="L257" s="6"/>
      <c r="M257" s="6"/>
      <c r="N257" s="6"/>
      <c r="O257" s="6"/>
      <c r="P257" s="6"/>
      <c r="Q257" s="6"/>
      <c r="R257" s="6"/>
      <c r="S257" s="6"/>
      <c r="T257" s="6"/>
      <c r="U257" s="15"/>
      <c r="V257" s="15"/>
      <c r="W257" s="15"/>
      <c r="X257" s="15"/>
      <c r="Y257" s="15"/>
      <c r="Z257" s="15"/>
      <c r="AA257" s="15"/>
      <c r="AB257" s="15"/>
      <c r="AC257" s="15"/>
      <c r="AD257" s="15"/>
      <c r="AE257" s="15"/>
      <c r="AF257" s="15"/>
      <c r="AG257" s="15"/>
      <c r="AH257" s="15"/>
      <c r="AI257" s="15"/>
      <c r="AJ257" s="15"/>
      <c r="AK257" s="15"/>
      <c r="AL257" s="15"/>
      <c r="AM257" s="15"/>
      <c r="AN257" s="15"/>
      <c r="AO257" s="15"/>
      <c r="AP257" s="12"/>
      <c r="AQ257" s="15"/>
      <c r="AR257" s="27"/>
      <c r="AS257" s="12"/>
      <c r="AT257" s="12"/>
      <c r="AU257" s="12"/>
      <c r="AV257" s="15"/>
      <c r="AW257" s="15"/>
      <c r="AX257" s="15"/>
      <c r="AY257" s="15"/>
      <c r="AZ257" s="15"/>
      <c r="BA257" s="15"/>
      <c r="BB257" s="15"/>
      <c r="BC257" s="15"/>
      <c r="BD257" s="15"/>
      <c r="BE257" s="15"/>
      <c r="BF257" s="15"/>
      <c r="BG257" s="15"/>
      <c r="BH257" s="15"/>
      <c r="BI257" s="12"/>
      <c r="BJ257" s="13">
        <v>36</v>
      </c>
      <c r="BK257" s="13">
        <v>35</v>
      </c>
      <c r="BL257" s="13">
        <v>34</v>
      </c>
      <c r="BM257" s="13">
        <v>33</v>
      </c>
      <c r="BN257" s="13">
        <v>32</v>
      </c>
      <c r="BO257" s="13">
        <v>31</v>
      </c>
      <c r="BP257" s="13">
        <v>30</v>
      </c>
      <c r="BQ257" s="13">
        <v>29</v>
      </c>
      <c r="BR257" s="13">
        <v>28</v>
      </c>
      <c r="BS257" s="13">
        <v>27</v>
      </c>
      <c r="BT257" s="13">
        <v>26</v>
      </c>
      <c r="BU257" s="13">
        <v>25</v>
      </c>
      <c r="BV257" s="13">
        <v>24</v>
      </c>
      <c r="BW257" s="13">
        <v>23</v>
      </c>
      <c r="BX257" s="13">
        <v>22</v>
      </c>
      <c r="BY257" s="13">
        <v>21</v>
      </c>
      <c r="BZ257" s="13">
        <v>20</v>
      </c>
      <c r="CA257" s="13">
        <v>19</v>
      </c>
      <c r="CB257" s="13">
        <v>18</v>
      </c>
      <c r="CC257" s="13">
        <v>17</v>
      </c>
      <c r="CD257" s="13">
        <v>16</v>
      </c>
      <c r="CE257" s="13">
        <v>15</v>
      </c>
      <c r="CF257" s="13">
        <v>14</v>
      </c>
      <c r="CG257" s="13">
        <v>13</v>
      </c>
      <c r="CH257" s="13">
        <v>12</v>
      </c>
      <c r="CI257" s="13">
        <v>11</v>
      </c>
      <c r="CJ257" s="13">
        <v>10</v>
      </c>
      <c r="CK257" s="13">
        <v>9</v>
      </c>
      <c r="CL257" s="13">
        <v>8</v>
      </c>
      <c r="CM257" s="13">
        <v>7</v>
      </c>
      <c r="CN257" s="13">
        <v>6</v>
      </c>
      <c r="CO257" s="13">
        <v>5</v>
      </c>
      <c r="CP257" s="13">
        <v>4</v>
      </c>
      <c r="CQ257" s="13">
        <v>3</v>
      </c>
      <c r="CR257" s="13">
        <v>2</v>
      </c>
      <c r="CS257" s="13">
        <v>1</v>
      </c>
      <c r="CT257" s="23"/>
      <c r="CU257" s="23"/>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2"/>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row>
    <row r="258" spans="1:165" s="20" customFormat="1" ht="21.95" customHeight="1" x14ac:dyDescent="0.5">
      <c r="A258" s="180"/>
      <c r="B258" s="177"/>
      <c r="C258" s="177"/>
      <c r="D258" s="178"/>
      <c r="E258" s="178"/>
      <c r="F258" s="157"/>
      <c r="G258" s="157" t="s">
        <v>44</v>
      </c>
      <c r="H258" s="12" t="s">
        <v>45</v>
      </c>
      <c r="I258" s="12"/>
      <c r="J258" s="12"/>
      <c r="K258" s="12"/>
      <c r="L258" s="12"/>
      <c r="M258" s="12"/>
      <c r="N258" s="12"/>
      <c r="O258" s="12"/>
      <c r="P258" s="12"/>
      <c r="Q258" s="12"/>
      <c r="R258" s="12"/>
      <c r="S258" s="12"/>
      <c r="T258" s="12"/>
      <c r="U258" s="15"/>
      <c r="V258" s="15"/>
      <c r="W258" s="15"/>
      <c r="X258" s="15"/>
      <c r="Y258" s="15"/>
      <c r="Z258" s="15"/>
      <c r="AA258" s="15"/>
      <c r="AB258" s="15"/>
      <c r="AC258" s="15"/>
      <c r="AD258" s="15"/>
      <c r="AE258" s="15"/>
      <c r="AF258" s="15"/>
      <c r="AG258" s="15"/>
      <c r="AH258" s="15"/>
      <c r="AI258" s="15"/>
      <c r="AJ258" s="15"/>
      <c r="AK258" s="15"/>
      <c r="AL258" s="15"/>
      <c r="AM258" s="15"/>
      <c r="AN258" s="15"/>
      <c r="AO258" s="15"/>
      <c r="AP258" s="12"/>
      <c r="AQ258" s="15"/>
      <c r="AR258" s="27"/>
      <c r="AS258" s="12"/>
      <c r="AT258" s="12"/>
      <c r="AU258" s="12"/>
      <c r="AV258" s="15"/>
      <c r="AW258" s="15"/>
      <c r="AX258" s="15"/>
      <c r="AY258" s="15"/>
      <c r="AZ258" s="15"/>
      <c r="BA258" s="15"/>
      <c r="BB258" s="15"/>
      <c r="BC258" s="15"/>
      <c r="BD258" s="15"/>
      <c r="BE258" s="15"/>
      <c r="BF258" s="15"/>
      <c r="BG258" s="15"/>
      <c r="BH258" s="15"/>
      <c r="BI258" s="12"/>
      <c r="BJ258" s="23">
        <v>3</v>
      </c>
      <c r="BK258" s="23">
        <v>2.9</v>
      </c>
      <c r="BL258" s="23">
        <v>2.8</v>
      </c>
      <c r="BM258" s="23">
        <v>2.8</v>
      </c>
      <c r="BN258" s="23">
        <v>2.7</v>
      </c>
      <c r="BO258" s="23">
        <v>2.6</v>
      </c>
      <c r="BP258" s="23">
        <v>2.5</v>
      </c>
      <c r="BQ258" s="23">
        <v>2.4</v>
      </c>
      <c r="BR258" s="23">
        <v>2.2999999999999998</v>
      </c>
      <c r="BS258" s="23">
        <v>2.2999999999999998</v>
      </c>
      <c r="BT258" s="23">
        <v>2.2000000000000002</v>
      </c>
      <c r="BU258" s="23">
        <v>2.1</v>
      </c>
      <c r="BV258" s="23">
        <v>2</v>
      </c>
      <c r="BW258" s="23">
        <v>1.8</v>
      </c>
      <c r="BX258" s="23">
        <v>1.7</v>
      </c>
      <c r="BY258" s="23">
        <v>1.5</v>
      </c>
      <c r="BZ258" s="23">
        <v>1.3</v>
      </c>
      <c r="CA258" s="23">
        <v>1.2</v>
      </c>
      <c r="CB258" s="23">
        <v>1</v>
      </c>
      <c r="CC258" s="23">
        <v>0.8</v>
      </c>
      <c r="CD258" s="23">
        <v>0.7</v>
      </c>
      <c r="CE258" s="23">
        <v>0.5</v>
      </c>
      <c r="CF258" s="23">
        <v>0.3</v>
      </c>
      <c r="CG258" s="23">
        <v>0.2</v>
      </c>
      <c r="CH258" s="23">
        <v>0</v>
      </c>
      <c r="CI258" s="23">
        <v>0</v>
      </c>
      <c r="CJ258" s="23">
        <v>0</v>
      </c>
      <c r="CK258" s="23">
        <v>0</v>
      </c>
      <c r="CL258" s="23">
        <v>0</v>
      </c>
      <c r="CM258" s="23">
        <v>0</v>
      </c>
      <c r="CN258" s="23">
        <v>0</v>
      </c>
      <c r="CO258" s="23">
        <v>0</v>
      </c>
      <c r="CP258" s="23">
        <v>0</v>
      </c>
      <c r="CQ258" s="23">
        <v>0</v>
      </c>
      <c r="CR258" s="23">
        <v>0</v>
      </c>
      <c r="CS258" s="23">
        <v>0</v>
      </c>
      <c r="CT258" s="23"/>
      <c r="CU258" s="23"/>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2"/>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row>
    <row r="259" spans="1:165" s="20" customFormat="1" ht="21.95" customHeight="1" x14ac:dyDescent="0.5">
      <c r="A259" s="180"/>
      <c r="B259" s="177"/>
      <c r="C259" s="177"/>
      <c r="D259" s="178"/>
      <c r="E259" s="178"/>
      <c r="F259" s="157"/>
      <c r="G259" s="157"/>
      <c r="H259" s="15" t="s">
        <v>46</v>
      </c>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2"/>
      <c r="AQ259" s="15"/>
      <c r="AR259" s="27"/>
      <c r="AS259" s="12"/>
      <c r="AT259" s="12"/>
      <c r="AU259" s="12"/>
      <c r="AV259" s="15"/>
      <c r="AW259" s="15"/>
      <c r="AX259" s="15"/>
      <c r="AY259" s="15"/>
      <c r="AZ259" s="15"/>
      <c r="BA259" s="15"/>
      <c r="BB259" s="15"/>
      <c r="BC259" s="15"/>
      <c r="BD259" s="15"/>
      <c r="BE259" s="15"/>
      <c r="BF259" s="15"/>
      <c r="BG259" s="15"/>
      <c r="BH259" s="15"/>
      <c r="BI259" s="12"/>
      <c r="BJ259" s="23">
        <v>6.5</v>
      </c>
      <c r="BK259" s="23">
        <v>6.3</v>
      </c>
      <c r="BL259" s="23">
        <v>6.2</v>
      </c>
      <c r="BM259" s="23">
        <v>6</v>
      </c>
      <c r="BN259" s="23">
        <v>5.8</v>
      </c>
      <c r="BO259" s="23">
        <v>5.7</v>
      </c>
      <c r="BP259" s="23">
        <v>5.5</v>
      </c>
      <c r="BQ259" s="23">
        <v>5.3</v>
      </c>
      <c r="BR259" s="23">
        <v>5.2</v>
      </c>
      <c r="BS259" s="23">
        <v>5</v>
      </c>
      <c r="BT259" s="23">
        <v>4.8</v>
      </c>
      <c r="BU259" s="23">
        <v>4.7</v>
      </c>
      <c r="BV259" s="23">
        <v>4.5</v>
      </c>
      <c r="BW259" s="23">
        <v>4.3</v>
      </c>
      <c r="BX259" s="23">
        <v>4.2</v>
      </c>
      <c r="BY259" s="23">
        <v>4</v>
      </c>
      <c r="BZ259" s="23">
        <v>3.8</v>
      </c>
      <c r="CA259" s="23">
        <v>3.7</v>
      </c>
      <c r="CB259" s="23">
        <v>3.5</v>
      </c>
      <c r="CC259" s="23">
        <v>3.3</v>
      </c>
      <c r="CD259" s="23">
        <v>3.2</v>
      </c>
      <c r="CE259" s="23">
        <v>3</v>
      </c>
      <c r="CF259" s="23">
        <v>2.8</v>
      </c>
      <c r="CG259" s="23">
        <v>2.7</v>
      </c>
      <c r="CH259" s="23">
        <v>2.5</v>
      </c>
      <c r="CI259" s="23">
        <v>2.2999999999999998</v>
      </c>
      <c r="CJ259" s="23">
        <v>2.1</v>
      </c>
      <c r="CK259" s="23">
        <v>1.9</v>
      </c>
      <c r="CL259" s="23">
        <v>1.7</v>
      </c>
      <c r="CM259" s="23">
        <v>1.5</v>
      </c>
      <c r="CN259" s="23">
        <v>1.3</v>
      </c>
      <c r="CO259" s="23">
        <v>1</v>
      </c>
      <c r="CP259" s="23">
        <v>0.8</v>
      </c>
      <c r="CQ259" s="23">
        <v>0.6</v>
      </c>
      <c r="CR259" s="23">
        <v>0.4</v>
      </c>
      <c r="CS259" s="23">
        <v>0.2</v>
      </c>
      <c r="CT259" s="23"/>
      <c r="CU259" s="23"/>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2"/>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row>
    <row r="260" spans="1:165" s="20" customFormat="1" ht="21.95" customHeight="1" x14ac:dyDescent="0.5">
      <c r="A260" s="180"/>
      <c r="B260" s="177"/>
      <c r="C260" s="177"/>
      <c r="D260" s="178"/>
      <c r="E260" s="178"/>
      <c r="F260" s="157"/>
      <c r="G260" s="157"/>
      <c r="H260" s="15" t="s">
        <v>47</v>
      </c>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2"/>
      <c r="AQ260" s="15"/>
      <c r="AR260" s="27"/>
      <c r="AS260" s="12"/>
      <c r="AT260" s="12"/>
      <c r="AU260" s="12"/>
      <c r="AV260" s="15"/>
      <c r="AW260" s="15"/>
      <c r="AX260" s="15"/>
      <c r="AY260" s="15"/>
      <c r="AZ260" s="15"/>
      <c r="BA260" s="15"/>
      <c r="BB260" s="15"/>
      <c r="BC260" s="15"/>
      <c r="BD260" s="15"/>
      <c r="BE260" s="15"/>
      <c r="BF260" s="15"/>
      <c r="BG260" s="15"/>
      <c r="BH260" s="15"/>
      <c r="BI260" s="12"/>
      <c r="BJ260" s="23">
        <v>10.5</v>
      </c>
      <c r="BK260" s="23">
        <v>10.199999999999999</v>
      </c>
      <c r="BL260" s="23">
        <v>9.8000000000000007</v>
      </c>
      <c r="BM260" s="23">
        <v>9.5</v>
      </c>
      <c r="BN260" s="23">
        <v>9.1999999999999993</v>
      </c>
      <c r="BO260" s="23">
        <v>8.8000000000000007</v>
      </c>
      <c r="BP260" s="23">
        <v>8.5</v>
      </c>
      <c r="BQ260" s="23">
        <v>8.1999999999999993</v>
      </c>
      <c r="BR260" s="23">
        <v>7.8</v>
      </c>
      <c r="BS260" s="23">
        <v>7.5</v>
      </c>
      <c r="BT260" s="23">
        <v>7.2</v>
      </c>
      <c r="BU260" s="23">
        <v>6.8</v>
      </c>
      <c r="BV260" s="23">
        <v>6.5</v>
      </c>
      <c r="BW260" s="23">
        <v>6.3</v>
      </c>
      <c r="BX260" s="23">
        <v>6</v>
      </c>
      <c r="BY260" s="23">
        <v>5.8</v>
      </c>
      <c r="BZ260" s="23">
        <v>5.5</v>
      </c>
      <c r="CA260" s="23">
        <v>5.3</v>
      </c>
      <c r="CB260" s="23">
        <v>5</v>
      </c>
      <c r="CC260" s="23">
        <v>4.8</v>
      </c>
      <c r="CD260" s="23">
        <v>4.5</v>
      </c>
      <c r="CE260" s="23">
        <v>4.3</v>
      </c>
      <c r="CF260" s="23">
        <v>4</v>
      </c>
      <c r="CG260" s="23">
        <v>3.8</v>
      </c>
      <c r="CH260" s="23">
        <v>3.5</v>
      </c>
      <c r="CI260" s="23">
        <v>3.2</v>
      </c>
      <c r="CJ260" s="23">
        <v>2.9</v>
      </c>
      <c r="CK260" s="23">
        <v>2.6</v>
      </c>
      <c r="CL260" s="23">
        <v>2.2999999999999998</v>
      </c>
      <c r="CM260" s="23">
        <v>2</v>
      </c>
      <c r="CN260" s="23">
        <v>1.8</v>
      </c>
      <c r="CO260" s="23">
        <v>1.5</v>
      </c>
      <c r="CP260" s="23">
        <v>1.2</v>
      </c>
      <c r="CQ260" s="23">
        <v>0.9</v>
      </c>
      <c r="CR260" s="23">
        <v>0.6</v>
      </c>
      <c r="CS260" s="23">
        <v>0.3</v>
      </c>
      <c r="CT260" s="12"/>
      <c r="CU260" s="12"/>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2"/>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row>
    <row r="261" spans="1:165" s="20" customFormat="1" ht="21.95" customHeight="1" x14ac:dyDescent="0.5">
      <c r="A261" s="180"/>
      <c r="B261" s="177">
        <v>23529</v>
      </c>
      <c r="C261" s="177">
        <v>47300</v>
      </c>
      <c r="D261" s="178" t="s">
        <v>48</v>
      </c>
      <c r="E261" s="178">
        <v>46204</v>
      </c>
      <c r="F261" s="12" t="s">
        <v>12</v>
      </c>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2"/>
      <c r="AQ261" s="15"/>
      <c r="AR261" s="27"/>
      <c r="AS261" s="12"/>
      <c r="AT261" s="12"/>
      <c r="AU261" s="12"/>
      <c r="AV261" s="15"/>
      <c r="AW261" s="15"/>
      <c r="AX261" s="15"/>
      <c r="AY261" s="15"/>
      <c r="AZ261" s="15"/>
      <c r="BA261" s="15"/>
      <c r="BB261" s="15"/>
      <c r="BC261" s="15"/>
      <c r="BD261" s="15"/>
      <c r="BE261" s="15"/>
      <c r="BF261" s="15"/>
      <c r="BG261" s="15"/>
      <c r="BH261" s="15"/>
      <c r="BI261" s="12"/>
      <c r="BJ261" s="13" t="s">
        <v>13</v>
      </c>
      <c r="BK261" s="13" t="s">
        <v>14</v>
      </c>
      <c r="BL261" s="13" t="s">
        <v>15</v>
      </c>
      <c r="BM261" s="13" t="s">
        <v>16</v>
      </c>
      <c r="BN261" s="13" t="s">
        <v>17</v>
      </c>
      <c r="BO261" s="13" t="s">
        <v>18</v>
      </c>
      <c r="BP261" s="13" t="s">
        <v>19</v>
      </c>
      <c r="BQ261" s="13" t="s">
        <v>20</v>
      </c>
      <c r="BR261" s="13" t="s">
        <v>21</v>
      </c>
      <c r="BS261" s="13" t="s">
        <v>22</v>
      </c>
      <c r="BT261" s="13" t="s">
        <v>23</v>
      </c>
      <c r="BU261" s="13" t="s">
        <v>24</v>
      </c>
      <c r="BV261" s="13" t="s">
        <v>25</v>
      </c>
      <c r="BW261" s="13" t="s">
        <v>26</v>
      </c>
      <c r="BX261" s="13" t="s">
        <v>27</v>
      </c>
      <c r="BY261" s="13" t="s">
        <v>28</v>
      </c>
      <c r="BZ261" s="13" t="s">
        <v>29</v>
      </c>
      <c r="CA261" s="13" t="s">
        <v>30</v>
      </c>
      <c r="CB261" s="13" t="s">
        <v>31</v>
      </c>
      <c r="CC261" s="13" t="s">
        <v>32</v>
      </c>
      <c r="CD261" s="13" t="s">
        <v>33</v>
      </c>
      <c r="CE261" s="13" t="s">
        <v>34</v>
      </c>
      <c r="CF261" s="13" t="s">
        <v>35</v>
      </c>
      <c r="CG261" s="13" t="s">
        <v>36</v>
      </c>
      <c r="CH261" s="13" t="s">
        <v>37</v>
      </c>
      <c r="CI261" s="13" t="s">
        <v>38</v>
      </c>
      <c r="CJ261" s="13" t="s">
        <v>39</v>
      </c>
      <c r="CK261" s="13" t="s">
        <v>40</v>
      </c>
      <c r="CL261" s="13" t="s">
        <v>49</v>
      </c>
      <c r="CM261" s="13" t="s">
        <v>50</v>
      </c>
      <c r="CN261" s="13" t="s">
        <v>51</v>
      </c>
      <c r="CO261" s="13" t="s">
        <v>52</v>
      </c>
      <c r="CP261" s="13" t="s">
        <v>53</v>
      </c>
      <c r="CQ261" s="13" t="s">
        <v>54</v>
      </c>
      <c r="CR261" s="13" t="s">
        <v>55</v>
      </c>
      <c r="CS261" s="13" t="s">
        <v>56</v>
      </c>
      <c r="CT261" s="13" t="s">
        <v>57</v>
      </c>
      <c r="CU261" s="12"/>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2"/>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row>
    <row r="262" spans="1:165" s="20" customFormat="1" ht="21.95" customHeight="1" x14ac:dyDescent="0.5">
      <c r="A262" s="180"/>
      <c r="B262" s="177"/>
      <c r="C262" s="177"/>
      <c r="D262" s="178"/>
      <c r="E262" s="178"/>
      <c r="F262" s="157" t="s">
        <v>7</v>
      </c>
      <c r="G262" s="12" t="s">
        <v>42</v>
      </c>
      <c r="H262" s="6"/>
      <c r="I262" s="6"/>
      <c r="J262" s="6"/>
      <c r="K262" s="6"/>
      <c r="L262" s="6"/>
      <c r="M262" s="6"/>
      <c r="N262" s="6"/>
      <c r="O262" s="6"/>
      <c r="P262" s="6"/>
      <c r="Q262" s="6"/>
      <c r="R262" s="6"/>
      <c r="S262" s="6"/>
      <c r="T262" s="6"/>
      <c r="U262" s="15"/>
      <c r="V262" s="15"/>
      <c r="W262" s="15"/>
      <c r="X262" s="15"/>
      <c r="Y262" s="15"/>
      <c r="Z262" s="15"/>
      <c r="AA262" s="15"/>
      <c r="AB262" s="15"/>
      <c r="AC262" s="15"/>
      <c r="AD262" s="15"/>
      <c r="AE262" s="15"/>
      <c r="AF262" s="15"/>
      <c r="AG262" s="15"/>
      <c r="AH262" s="15"/>
      <c r="AI262" s="15"/>
      <c r="AJ262" s="15"/>
      <c r="AK262" s="15"/>
      <c r="AL262" s="15"/>
      <c r="AM262" s="15"/>
      <c r="AN262" s="15"/>
      <c r="AO262" s="15"/>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3">
        <v>36</v>
      </c>
      <c r="BL262" s="13">
        <v>35</v>
      </c>
      <c r="BM262" s="13">
        <v>34</v>
      </c>
      <c r="BN262" s="13">
        <v>33</v>
      </c>
      <c r="BO262" s="13">
        <v>32</v>
      </c>
      <c r="BP262" s="13">
        <v>31</v>
      </c>
      <c r="BQ262" s="13">
        <v>30</v>
      </c>
      <c r="BR262" s="13">
        <v>29</v>
      </c>
      <c r="BS262" s="13">
        <v>28</v>
      </c>
      <c r="BT262" s="13">
        <v>27</v>
      </c>
      <c r="BU262" s="13">
        <v>26</v>
      </c>
      <c r="BV262" s="13">
        <v>25</v>
      </c>
      <c r="BW262" s="13">
        <v>24</v>
      </c>
      <c r="BX262" s="13">
        <v>23</v>
      </c>
      <c r="BY262" s="13">
        <v>22</v>
      </c>
      <c r="BZ262" s="13">
        <v>21</v>
      </c>
      <c r="CA262" s="13">
        <v>20</v>
      </c>
      <c r="CB262" s="13">
        <v>19</v>
      </c>
      <c r="CC262" s="13">
        <v>18</v>
      </c>
      <c r="CD262" s="13">
        <v>17</v>
      </c>
      <c r="CE262" s="13">
        <v>16</v>
      </c>
      <c r="CF262" s="13">
        <v>15</v>
      </c>
      <c r="CG262" s="13">
        <v>14</v>
      </c>
      <c r="CH262" s="13">
        <v>13</v>
      </c>
      <c r="CI262" s="13">
        <v>12</v>
      </c>
      <c r="CJ262" s="13">
        <v>11</v>
      </c>
      <c r="CK262" s="13">
        <v>10</v>
      </c>
      <c r="CL262" s="13">
        <v>9</v>
      </c>
      <c r="CM262" s="13">
        <v>8</v>
      </c>
      <c r="CN262" s="13">
        <v>7</v>
      </c>
      <c r="CO262" s="13">
        <v>6</v>
      </c>
      <c r="CP262" s="13">
        <v>5</v>
      </c>
      <c r="CQ262" s="13">
        <v>4</v>
      </c>
      <c r="CR262" s="13">
        <v>3</v>
      </c>
      <c r="CS262" s="13">
        <v>2</v>
      </c>
      <c r="CT262" s="13">
        <v>1</v>
      </c>
      <c r="CU262" s="12"/>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2"/>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row>
    <row r="263" spans="1:165" s="20" customFormat="1" ht="21.95" customHeight="1" x14ac:dyDescent="0.5">
      <c r="A263" s="180"/>
      <c r="B263" s="177"/>
      <c r="C263" s="177"/>
      <c r="D263" s="178"/>
      <c r="E263" s="178"/>
      <c r="F263" s="157"/>
      <c r="G263" s="157" t="s">
        <v>44</v>
      </c>
      <c r="H263" s="12" t="s">
        <v>45</v>
      </c>
      <c r="I263" s="12"/>
      <c r="J263" s="12"/>
      <c r="K263" s="12"/>
      <c r="L263" s="12"/>
      <c r="M263" s="12"/>
      <c r="N263" s="12"/>
      <c r="O263" s="12"/>
      <c r="P263" s="12"/>
      <c r="Q263" s="12"/>
      <c r="R263" s="12"/>
      <c r="S263" s="12"/>
      <c r="T263" s="12"/>
      <c r="U263" s="15"/>
      <c r="V263" s="15"/>
      <c r="W263" s="15"/>
      <c r="X263" s="15"/>
      <c r="Y263" s="15"/>
      <c r="Z263" s="15"/>
      <c r="AA263" s="15"/>
      <c r="AB263" s="15"/>
      <c r="AC263" s="15"/>
      <c r="AD263" s="15"/>
      <c r="AE263" s="15"/>
      <c r="AF263" s="15"/>
      <c r="AG263" s="15"/>
      <c r="AH263" s="15"/>
      <c r="AI263" s="15"/>
      <c r="AJ263" s="15"/>
      <c r="AK263" s="15"/>
      <c r="AL263" s="15"/>
      <c r="AM263" s="15"/>
      <c r="AN263" s="15"/>
      <c r="AO263" s="15"/>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23">
        <v>3</v>
      </c>
      <c r="BL263" s="23">
        <v>2.9</v>
      </c>
      <c r="BM263" s="23">
        <v>2.8</v>
      </c>
      <c r="BN263" s="23">
        <v>2.8</v>
      </c>
      <c r="BO263" s="23">
        <v>2.7</v>
      </c>
      <c r="BP263" s="23">
        <v>2.6</v>
      </c>
      <c r="BQ263" s="23">
        <v>2.5</v>
      </c>
      <c r="BR263" s="23">
        <v>2.4</v>
      </c>
      <c r="BS263" s="23">
        <v>2.2999999999999998</v>
      </c>
      <c r="BT263" s="23">
        <v>2.2999999999999998</v>
      </c>
      <c r="BU263" s="23">
        <v>2.2000000000000002</v>
      </c>
      <c r="BV263" s="23">
        <v>2.1</v>
      </c>
      <c r="BW263" s="23">
        <v>2</v>
      </c>
      <c r="BX263" s="23">
        <v>1.8</v>
      </c>
      <c r="BY263" s="23">
        <v>1.7</v>
      </c>
      <c r="BZ263" s="23">
        <v>1.5</v>
      </c>
      <c r="CA263" s="23">
        <v>1.3</v>
      </c>
      <c r="CB263" s="23">
        <v>1.2</v>
      </c>
      <c r="CC263" s="23">
        <v>1</v>
      </c>
      <c r="CD263" s="23">
        <v>0.8</v>
      </c>
      <c r="CE263" s="23">
        <v>0.7</v>
      </c>
      <c r="CF263" s="23">
        <v>0.5</v>
      </c>
      <c r="CG263" s="23">
        <v>0.3</v>
      </c>
      <c r="CH263" s="23">
        <v>0.2</v>
      </c>
      <c r="CI263" s="23">
        <v>0</v>
      </c>
      <c r="CJ263" s="23">
        <v>0</v>
      </c>
      <c r="CK263" s="23">
        <v>0</v>
      </c>
      <c r="CL263" s="23">
        <v>0</v>
      </c>
      <c r="CM263" s="23">
        <v>0</v>
      </c>
      <c r="CN263" s="23">
        <v>0</v>
      </c>
      <c r="CO263" s="23">
        <v>0</v>
      </c>
      <c r="CP263" s="23">
        <v>0</v>
      </c>
      <c r="CQ263" s="23">
        <v>0</v>
      </c>
      <c r="CR263" s="23">
        <v>0</v>
      </c>
      <c r="CS263" s="23">
        <v>0</v>
      </c>
      <c r="CT263" s="23">
        <v>0</v>
      </c>
      <c r="CU263" s="12"/>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2"/>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row>
    <row r="264" spans="1:165" s="20" customFormat="1" ht="21.95" customHeight="1" x14ac:dyDescent="0.5">
      <c r="A264" s="180"/>
      <c r="B264" s="177"/>
      <c r="C264" s="177"/>
      <c r="D264" s="178"/>
      <c r="E264" s="178"/>
      <c r="F264" s="157"/>
      <c r="G264" s="157"/>
      <c r="H264" s="15" t="s">
        <v>46</v>
      </c>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23">
        <v>6.5</v>
      </c>
      <c r="BL264" s="23">
        <v>6.3</v>
      </c>
      <c r="BM264" s="23">
        <v>6.2</v>
      </c>
      <c r="BN264" s="23">
        <v>6</v>
      </c>
      <c r="BO264" s="23">
        <v>5.8</v>
      </c>
      <c r="BP264" s="23">
        <v>5.7</v>
      </c>
      <c r="BQ264" s="23">
        <v>5.5</v>
      </c>
      <c r="BR264" s="23">
        <v>5.3</v>
      </c>
      <c r="BS264" s="23">
        <v>5.2</v>
      </c>
      <c r="BT264" s="23">
        <v>5</v>
      </c>
      <c r="BU264" s="23">
        <v>4.8</v>
      </c>
      <c r="BV264" s="23">
        <v>4.7</v>
      </c>
      <c r="BW264" s="23">
        <v>4.5</v>
      </c>
      <c r="BX264" s="23">
        <v>4.3</v>
      </c>
      <c r="BY264" s="23">
        <v>4.2</v>
      </c>
      <c r="BZ264" s="23">
        <v>4</v>
      </c>
      <c r="CA264" s="23">
        <v>3.8</v>
      </c>
      <c r="CB264" s="23">
        <v>3.7</v>
      </c>
      <c r="CC264" s="23">
        <v>3.5</v>
      </c>
      <c r="CD264" s="23">
        <v>3.3</v>
      </c>
      <c r="CE264" s="23">
        <v>3.2</v>
      </c>
      <c r="CF264" s="23">
        <v>3</v>
      </c>
      <c r="CG264" s="23">
        <v>2.8</v>
      </c>
      <c r="CH264" s="23">
        <v>2.7</v>
      </c>
      <c r="CI264" s="23">
        <v>2.5</v>
      </c>
      <c r="CJ264" s="23">
        <v>2.2999999999999998</v>
      </c>
      <c r="CK264" s="23">
        <v>2.1</v>
      </c>
      <c r="CL264" s="23">
        <v>1.9</v>
      </c>
      <c r="CM264" s="23">
        <v>1.7</v>
      </c>
      <c r="CN264" s="23">
        <v>1.5</v>
      </c>
      <c r="CO264" s="23">
        <v>1.3</v>
      </c>
      <c r="CP264" s="23">
        <v>1</v>
      </c>
      <c r="CQ264" s="23">
        <v>0.8</v>
      </c>
      <c r="CR264" s="23">
        <v>0.6</v>
      </c>
      <c r="CS264" s="23">
        <v>0.4</v>
      </c>
      <c r="CT264" s="23">
        <v>0.2</v>
      </c>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2"/>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row>
    <row r="265" spans="1:165" s="20" customFormat="1" ht="21.95" customHeight="1" x14ac:dyDescent="0.5">
      <c r="A265" s="180"/>
      <c r="B265" s="177"/>
      <c r="C265" s="177"/>
      <c r="D265" s="178"/>
      <c r="E265" s="178"/>
      <c r="F265" s="157"/>
      <c r="G265" s="157"/>
      <c r="H265" s="15" t="s">
        <v>47</v>
      </c>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23">
        <v>10.5</v>
      </c>
      <c r="BL265" s="23">
        <v>10.199999999999999</v>
      </c>
      <c r="BM265" s="23">
        <v>9.8000000000000007</v>
      </c>
      <c r="BN265" s="23">
        <v>9.5</v>
      </c>
      <c r="BO265" s="23">
        <v>9.1999999999999993</v>
      </c>
      <c r="BP265" s="23">
        <v>8.8000000000000007</v>
      </c>
      <c r="BQ265" s="23">
        <v>8.5</v>
      </c>
      <c r="BR265" s="23">
        <v>8.1999999999999993</v>
      </c>
      <c r="BS265" s="23">
        <v>7.8</v>
      </c>
      <c r="BT265" s="23">
        <v>7.5</v>
      </c>
      <c r="BU265" s="23">
        <v>7.2</v>
      </c>
      <c r="BV265" s="23">
        <v>6.8</v>
      </c>
      <c r="BW265" s="23">
        <v>6.5</v>
      </c>
      <c r="BX265" s="23">
        <v>6.3</v>
      </c>
      <c r="BY265" s="23">
        <v>6</v>
      </c>
      <c r="BZ265" s="23">
        <v>5.8</v>
      </c>
      <c r="CA265" s="23">
        <v>5.5</v>
      </c>
      <c r="CB265" s="23">
        <v>5.3</v>
      </c>
      <c r="CC265" s="23">
        <v>5</v>
      </c>
      <c r="CD265" s="23">
        <v>4.8</v>
      </c>
      <c r="CE265" s="23">
        <v>4.5</v>
      </c>
      <c r="CF265" s="23">
        <v>4.3</v>
      </c>
      <c r="CG265" s="23">
        <v>4</v>
      </c>
      <c r="CH265" s="23">
        <v>3.8</v>
      </c>
      <c r="CI265" s="23">
        <v>3.5</v>
      </c>
      <c r="CJ265" s="23">
        <v>3.2</v>
      </c>
      <c r="CK265" s="23">
        <v>2.9</v>
      </c>
      <c r="CL265" s="23">
        <v>2.6</v>
      </c>
      <c r="CM265" s="23">
        <v>2.2999999999999998</v>
      </c>
      <c r="CN265" s="23">
        <v>2</v>
      </c>
      <c r="CO265" s="23">
        <v>1.8</v>
      </c>
      <c r="CP265" s="23">
        <v>1.5</v>
      </c>
      <c r="CQ265" s="23">
        <v>1.2</v>
      </c>
      <c r="CR265" s="23">
        <v>0.9</v>
      </c>
      <c r="CS265" s="23">
        <v>0.6</v>
      </c>
      <c r="CT265" s="23">
        <v>0.3</v>
      </c>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2"/>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row>
    <row r="266" spans="1:165" s="20" customFormat="1" ht="21.95" customHeight="1" x14ac:dyDescent="0.5">
      <c r="A266" s="180"/>
      <c r="B266" s="177">
        <v>23559</v>
      </c>
      <c r="C266" s="177">
        <v>47331</v>
      </c>
      <c r="D266" s="178" t="s">
        <v>48</v>
      </c>
      <c r="E266" s="178">
        <v>46235</v>
      </c>
      <c r="F266" s="12" t="s">
        <v>12</v>
      </c>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3" t="s">
        <v>13</v>
      </c>
      <c r="BL266" s="13" t="s">
        <v>14</v>
      </c>
      <c r="BM266" s="13" t="s">
        <v>15</v>
      </c>
      <c r="BN266" s="13" t="s">
        <v>16</v>
      </c>
      <c r="BO266" s="13" t="s">
        <v>17</v>
      </c>
      <c r="BP266" s="13" t="s">
        <v>18</v>
      </c>
      <c r="BQ266" s="13" t="s">
        <v>19</v>
      </c>
      <c r="BR266" s="13" t="s">
        <v>20</v>
      </c>
      <c r="BS266" s="13" t="s">
        <v>21</v>
      </c>
      <c r="BT266" s="13" t="s">
        <v>22</v>
      </c>
      <c r="BU266" s="13" t="s">
        <v>23</v>
      </c>
      <c r="BV266" s="13" t="s">
        <v>24</v>
      </c>
      <c r="BW266" s="13" t="s">
        <v>25</v>
      </c>
      <c r="BX266" s="13" t="s">
        <v>26</v>
      </c>
      <c r="BY266" s="13" t="s">
        <v>27</v>
      </c>
      <c r="BZ266" s="13" t="s">
        <v>28</v>
      </c>
      <c r="CA266" s="13" t="s">
        <v>29</v>
      </c>
      <c r="CB266" s="13" t="s">
        <v>30</v>
      </c>
      <c r="CC266" s="13" t="s">
        <v>31</v>
      </c>
      <c r="CD266" s="13" t="s">
        <v>32</v>
      </c>
      <c r="CE266" s="13" t="s">
        <v>33</v>
      </c>
      <c r="CF266" s="13" t="s">
        <v>34</v>
      </c>
      <c r="CG266" s="13" t="s">
        <v>35</v>
      </c>
      <c r="CH266" s="13" t="s">
        <v>36</v>
      </c>
      <c r="CI266" s="13" t="s">
        <v>37</v>
      </c>
      <c r="CJ266" s="13" t="s">
        <v>38</v>
      </c>
      <c r="CK266" s="13" t="s">
        <v>39</v>
      </c>
      <c r="CL266" s="13" t="s">
        <v>40</v>
      </c>
      <c r="CM266" s="13" t="s">
        <v>49</v>
      </c>
      <c r="CN266" s="13" t="s">
        <v>50</v>
      </c>
      <c r="CO266" s="13" t="s">
        <v>51</v>
      </c>
      <c r="CP266" s="13" t="s">
        <v>52</v>
      </c>
      <c r="CQ266" s="13" t="s">
        <v>53</v>
      </c>
      <c r="CR266" s="13" t="s">
        <v>54</v>
      </c>
      <c r="CS266" s="13" t="s">
        <v>55</v>
      </c>
      <c r="CT266" s="13" t="s">
        <v>56</v>
      </c>
      <c r="CU266" s="13" t="s">
        <v>57</v>
      </c>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2"/>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row>
    <row r="267" spans="1:165" s="20" customFormat="1" ht="21.95" customHeight="1" x14ac:dyDescent="0.5">
      <c r="A267" s="180"/>
      <c r="B267" s="177"/>
      <c r="C267" s="177"/>
      <c r="D267" s="178"/>
      <c r="E267" s="178"/>
      <c r="F267" s="157" t="s">
        <v>7</v>
      </c>
      <c r="G267" s="12" t="s">
        <v>42</v>
      </c>
      <c r="H267" s="6"/>
      <c r="I267" s="6"/>
      <c r="J267" s="6"/>
      <c r="K267" s="6"/>
      <c r="L267" s="6"/>
      <c r="M267" s="6"/>
      <c r="N267" s="6"/>
      <c r="O267" s="6"/>
      <c r="P267" s="6"/>
      <c r="Q267" s="6"/>
      <c r="R267" s="6"/>
      <c r="S267" s="6"/>
      <c r="T267" s="6"/>
      <c r="U267" s="15"/>
      <c r="V267" s="15"/>
      <c r="W267" s="15"/>
      <c r="X267" s="15"/>
      <c r="Y267" s="15"/>
      <c r="Z267" s="15"/>
      <c r="AA267" s="15"/>
      <c r="AB267" s="15"/>
      <c r="AC267" s="15"/>
      <c r="AD267" s="15"/>
      <c r="AE267" s="15"/>
      <c r="AF267" s="15"/>
      <c r="AG267" s="15"/>
      <c r="AH267" s="15"/>
      <c r="AI267" s="15"/>
      <c r="AJ267" s="15"/>
      <c r="AK267" s="15"/>
      <c r="AL267" s="15"/>
      <c r="AM267" s="15"/>
      <c r="AN267" s="15"/>
      <c r="AO267" s="15"/>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3">
        <v>36</v>
      </c>
      <c r="BM267" s="13">
        <v>35</v>
      </c>
      <c r="BN267" s="13">
        <v>34</v>
      </c>
      <c r="BO267" s="13">
        <v>33</v>
      </c>
      <c r="BP267" s="13">
        <v>32</v>
      </c>
      <c r="BQ267" s="13">
        <v>31</v>
      </c>
      <c r="BR267" s="13">
        <v>30</v>
      </c>
      <c r="BS267" s="13">
        <v>29</v>
      </c>
      <c r="BT267" s="13">
        <v>28</v>
      </c>
      <c r="BU267" s="13">
        <v>27</v>
      </c>
      <c r="BV267" s="13">
        <v>26</v>
      </c>
      <c r="BW267" s="13">
        <v>25</v>
      </c>
      <c r="BX267" s="13">
        <v>24</v>
      </c>
      <c r="BY267" s="13">
        <v>23</v>
      </c>
      <c r="BZ267" s="13">
        <v>22</v>
      </c>
      <c r="CA267" s="13">
        <v>21</v>
      </c>
      <c r="CB267" s="13">
        <v>20</v>
      </c>
      <c r="CC267" s="13">
        <v>19</v>
      </c>
      <c r="CD267" s="13">
        <v>18</v>
      </c>
      <c r="CE267" s="13">
        <v>17</v>
      </c>
      <c r="CF267" s="13">
        <v>16</v>
      </c>
      <c r="CG267" s="13">
        <v>15</v>
      </c>
      <c r="CH267" s="13">
        <v>14</v>
      </c>
      <c r="CI267" s="13">
        <v>13</v>
      </c>
      <c r="CJ267" s="13">
        <v>12</v>
      </c>
      <c r="CK267" s="13">
        <v>11</v>
      </c>
      <c r="CL267" s="13">
        <v>10</v>
      </c>
      <c r="CM267" s="13">
        <v>9</v>
      </c>
      <c r="CN267" s="13">
        <v>8</v>
      </c>
      <c r="CO267" s="13">
        <v>7</v>
      </c>
      <c r="CP267" s="13">
        <v>6</v>
      </c>
      <c r="CQ267" s="13">
        <v>5</v>
      </c>
      <c r="CR267" s="13">
        <v>4</v>
      </c>
      <c r="CS267" s="13">
        <v>3</v>
      </c>
      <c r="CT267" s="13">
        <v>2</v>
      </c>
      <c r="CU267" s="13">
        <v>1</v>
      </c>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2"/>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row>
    <row r="268" spans="1:165" s="20" customFormat="1" ht="21.95" customHeight="1" x14ac:dyDescent="0.5">
      <c r="A268" s="180"/>
      <c r="B268" s="177"/>
      <c r="C268" s="177"/>
      <c r="D268" s="178"/>
      <c r="E268" s="178"/>
      <c r="F268" s="157"/>
      <c r="G268" s="157" t="s">
        <v>44</v>
      </c>
      <c r="H268" s="12" t="s">
        <v>45</v>
      </c>
      <c r="I268" s="12"/>
      <c r="J268" s="12"/>
      <c r="K268" s="12"/>
      <c r="L268" s="12"/>
      <c r="M268" s="12"/>
      <c r="N268" s="12"/>
      <c r="O268" s="12"/>
      <c r="P268" s="12"/>
      <c r="Q268" s="12"/>
      <c r="R268" s="12"/>
      <c r="S268" s="12"/>
      <c r="T268" s="12"/>
      <c r="U268" s="15"/>
      <c r="V268" s="15"/>
      <c r="W268" s="15"/>
      <c r="X268" s="15"/>
      <c r="Y268" s="15"/>
      <c r="Z268" s="15"/>
      <c r="AA268" s="15"/>
      <c r="AB268" s="15"/>
      <c r="AC268" s="15"/>
      <c r="AD268" s="15"/>
      <c r="AE268" s="15"/>
      <c r="AF268" s="15"/>
      <c r="AG268" s="15"/>
      <c r="AH268" s="15"/>
      <c r="AI268" s="15"/>
      <c r="AJ268" s="15"/>
      <c r="AK268" s="15"/>
      <c r="AL268" s="15"/>
      <c r="AM268" s="15"/>
      <c r="AN268" s="15"/>
      <c r="AO268" s="15"/>
      <c r="AP268" s="12"/>
      <c r="AQ268" s="15"/>
      <c r="AR268" s="27"/>
      <c r="AS268" s="12"/>
      <c r="AT268" s="12"/>
      <c r="AU268" s="12"/>
      <c r="AV268" s="15"/>
      <c r="AW268" s="15"/>
      <c r="AX268" s="15"/>
      <c r="AY268" s="15"/>
      <c r="AZ268" s="15"/>
      <c r="BA268" s="15"/>
      <c r="BB268" s="15"/>
      <c r="BC268" s="15"/>
      <c r="BD268" s="15"/>
      <c r="BE268" s="15"/>
      <c r="BF268" s="15"/>
      <c r="BG268" s="15"/>
      <c r="BH268" s="15"/>
      <c r="BI268" s="12"/>
      <c r="BJ268" s="12"/>
      <c r="BK268" s="12"/>
      <c r="BL268" s="23">
        <v>3</v>
      </c>
      <c r="BM268" s="23">
        <v>2.9</v>
      </c>
      <c r="BN268" s="23">
        <v>2.8</v>
      </c>
      <c r="BO268" s="23">
        <v>2.8</v>
      </c>
      <c r="BP268" s="23">
        <v>2.7</v>
      </c>
      <c r="BQ268" s="23">
        <v>2.6</v>
      </c>
      <c r="BR268" s="23">
        <v>2.5</v>
      </c>
      <c r="BS268" s="23">
        <v>2.4</v>
      </c>
      <c r="BT268" s="23">
        <v>2.2999999999999998</v>
      </c>
      <c r="BU268" s="23">
        <v>2.2999999999999998</v>
      </c>
      <c r="BV268" s="23">
        <v>2.2000000000000002</v>
      </c>
      <c r="BW268" s="23">
        <v>2.1</v>
      </c>
      <c r="BX268" s="23">
        <v>2</v>
      </c>
      <c r="BY268" s="23">
        <v>1.8</v>
      </c>
      <c r="BZ268" s="23">
        <v>1.7</v>
      </c>
      <c r="CA268" s="23">
        <v>1.5</v>
      </c>
      <c r="CB268" s="23">
        <v>1.3</v>
      </c>
      <c r="CC268" s="23">
        <v>1.2</v>
      </c>
      <c r="CD268" s="23">
        <v>1</v>
      </c>
      <c r="CE268" s="23">
        <v>0.8</v>
      </c>
      <c r="CF268" s="23">
        <v>0.7</v>
      </c>
      <c r="CG268" s="23">
        <v>0.5</v>
      </c>
      <c r="CH268" s="23">
        <v>0.3</v>
      </c>
      <c r="CI268" s="23">
        <v>0.2</v>
      </c>
      <c r="CJ268" s="23">
        <v>0</v>
      </c>
      <c r="CK268" s="23">
        <v>0</v>
      </c>
      <c r="CL268" s="23">
        <v>0</v>
      </c>
      <c r="CM268" s="23">
        <v>0</v>
      </c>
      <c r="CN268" s="23">
        <v>0</v>
      </c>
      <c r="CO268" s="23">
        <v>0</v>
      </c>
      <c r="CP268" s="23">
        <v>0</v>
      </c>
      <c r="CQ268" s="23">
        <v>0</v>
      </c>
      <c r="CR268" s="23">
        <v>0</v>
      </c>
      <c r="CS268" s="23">
        <v>0</v>
      </c>
      <c r="CT268" s="23">
        <v>0</v>
      </c>
      <c r="CU268" s="23">
        <v>0</v>
      </c>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2"/>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row>
    <row r="269" spans="1:165" s="20" customFormat="1" ht="21.95" customHeight="1" x14ac:dyDescent="0.5">
      <c r="A269" s="180"/>
      <c r="B269" s="177"/>
      <c r="C269" s="177"/>
      <c r="D269" s="178"/>
      <c r="E269" s="178"/>
      <c r="F269" s="157"/>
      <c r="G269" s="157"/>
      <c r="H269" s="15" t="s">
        <v>46</v>
      </c>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27"/>
      <c r="AS269" s="12"/>
      <c r="AT269" s="12"/>
      <c r="AU269" s="12"/>
      <c r="AV269" s="15"/>
      <c r="AW269" s="15"/>
      <c r="AX269" s="15"/>
      <c r="AY269" s="15"/>
      <c r="AZ269" s="15"/>
      <c r="BA269" s="15"/>
      <c r="BB269" s="15"/>
      <c r="BC269" s="15"/>
      <c r="BD269" s="15"/>
      <c r="BE269" s="15"/>
      <c r="BF269" s="15"/>
      <c r="BG269" s="15"/>
      <c r="BH269" s="15"/>
      <c r="BI269" s="12"/>
      <c r="BJ269" s="12"/>
      <c r="BK269" s="12"/>
      <c r="BL269" s="23">
        <v>6.5</v>
      </c>
      <c r="BM269" s="23">
        <v>6.3</v>
      </c>
      <c r="BN269" s="23">
        <v>6.2</v>
      </c>
      <c r="BO269" s="23">
        <v>6</v>
      </c>
      <c r="BP269" s="23">
        <v>5.8</v>
      </c>
      <c r="BQ269" s="23">
        <v>5.7</v>
      </c>
      <c r="BR269" s="23">
        <v>5.5</v>
      </c>
      <c r="BS269" s="23">
        <v>5.3</v>
      </c>
      <c r="BT269" s="23">
        <v>5.2</v>
      </c>
      <c r="BU269" s="23">
        <v>5</v>
      </c>
      <c r="BV269" s="23">
        <v>4.8</v>
      </c>
      <c r="BW269" s="23">
        <v>4.7</v>
      </c>
      <c r="BX269" s="23">
        <v>4.5</v>
      </c>
      <c r="BY269" s="23">
        <v>4.3</v>
      </c>
      <c r="BZ269" s="23">
        <v>4.2</v>
      </c>
      <c r="CA269" s="23">
        <v>4</v>
      </c>
      <c r="CB269" s="23">
        <v>3.8</v>
      </c>
      <c r="CC269" s="23">
        <v>3.7</v>
      </c>
      <c r="CD269" s="23">
        <v>3.5</v>
      </c>
      <c r="CE269" s="23">
        <v>3.3</v>
      </c>
      <c r="CF269" s="23">
        <v>3.2</v>
      </c>
      <c r="CG269" s="23">
        <v>3</v>
      </c>
      <c r="CH269" s="23">
        <v>2.8</v>
      </c>
      <c r="CI269" s="23">
        <v>2.7</v>
      </c>
      <c r="CJ269" s="23">
        <v>2.5</v>
      </c>
      <c r="CK269" s="23">
        <v>2.2999999999999998</v>
      </c>
      <c r="CL269" s="23">
        <v>2.1</v>
      </c>
      <c r="CM269" s="23">
        <v>1.9</v>
      </c>
      <c r="CN269" s="23">
        <v>1.7</v>
      </c>
      <c r="CO269" s="23">
        <v>1.5</v>
      </c>
      <c r="CP269" s="23">
        <v>1.3</v>
      </c>
      <c r="CQ269" s="23">
        <v>1</v>
      </c>
      <c r="CR269" s="23">
        <v>0.8</v>
      </c>
      <c r="CS269" s="23">
        <v>0.6</v>
      </c>
      <c r="CT269" s="23">
        <v>0.4</v>
      </c>
      <c r="CU269" s="23">
        <v>0.2</v>
      </c>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2"/>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row>
    <row r="270" spans="1:165" s="20" customFormat="1" ht="21.95" customHeight="1" x14ac:dyDescent="0.5">
      <c r="A270" s="180"/>
      <c r="B270" s="177"/>
      <c r="C270" s="177"/>
      <c r="D270" s="178"/>
      <c r="E270" s="178"/>
      <c r="F270" s="157"/>
      <c r="G270" s="157"/>
      <c r="H270" s="15" t="s">
        <v>47</v>
      </c>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27"/>
      <c r="AS270" s="12"/>
      <c r="AT270" s="12"/>
      <c r="AU270" s="12"/>
      <c r="AV270" s="15"/>
      <c r="AW270" s="15"/>
      <c r="AX270" s="15"/>
      <c r="AY270" s="15"/>
      <c r="AZ270" s="15"/>
      <c r="BA270" s="15"/>
      <c r="BB270" s="15"/>
      <c r="BC270" s="15"/>
      <c r="BD270" s="15"/>
      <c r="BE270" s="15"/>
      <c r="BF270" s="15"/>
      <c r="BG270" s="15"/>
      <c r="BH270" s="15"/>
      <c r="BI270" s="12"/>
      <c r="BJ270" s="12"/>
      <c r="BK270" s="12"/>
      <c r="BL270" s="23">
        <v>10.5</v>
      </c>
      <c r="BM270" s="23">
        <v>10.199999999999999</v>
      </c>
      <c r="BN270" s="23">
        <v>9.8000000000000007</v>
      </c>
      <c r="BO270" s="23">
        <v>9.5</v>
      </c>
      <c r="BP270" s="23">
        <v>9.1999999999999993</v>
      </c>
      <c r="BQ270" s="23">
        <v>8.8000000000000007</v>
      </c>
      <c r="BR270" s="23">
        <v>8.5</v>
      </c>
      <c r="BS270" s="23">
        <v>8.1999999999999993</v>
      </c>
      <c r="BT270" s="23">
        <v>7.8</v>
      </c>
      <c r="BU270" s="23">
        <v>7.5</v>
      </c>
      <c r="BV270" s="23">
        <v>7.2</v>
      </c>
      <c r="BW270" s="23">
        <v>6.8</v>
      </c>
      <c r="BX270" s="23">
        <v>6.5</v>
      </c>
      <c r="BY270" s="23">
        <v>6.3</v>
      </c>
      <c r="BZ270" s="23">
        <v>6</v>
      </c>
      <c r="CA270" s="23">
        <v>5.8</v>
      </c>
      <c r="CB270" s="23">
        <v>5.5</v>
      </c>
      <c r="CC270" s="23">
        <v>5.3</v>
      </c>
      <c r="CD270" s="23">
        <v>5</v>
      </c>
      <c r="CE270" s="23">
        <v>4.8</v>
      </c>
      <c r="CF270" s="23">
        <v>4.5</v>
      </c>
      <c r="CG270" s="23">
        <v>4.3</v>
      </c>
      <c r="CH270" s="23">
        <v>4</v>
      </c>
      <c r="CI270" s="23">
        <v>3.8</v>
      </c>
      <c r="CJ270" s="23">
        <v>3.5</v>
      </c>
      <c r="CK270" s="23">
        <v>3.2</v>
      </c>
      <c r="CL270" s="23">
        <v>2.9</v>
      </c>
      <c r="CM270" s="23">
        <v>2.6</v>
      </c>
      <c r="CN270" s="23">
        <v>2.2999999999999998</v>
      </c>
      <c r="CO270" s="23">
        <v>2</v>
      </c>
      <c r="CP270" s="23">
        <v>1.8</v>
      </c>
      <c r="CQ270" s="23">
        <v>1.5</v>
      </c>
      <c r="CR270" s="23">
        <v>1.2</v>
      </c>
      <c r="CS270" s="23">
        <v>0.9</v>
      </c>
      <c r="CT270" s="23">
        <v>0.6</v>
      </c>
      <c r="CU270" s="23">
        <v>0.3</v>
      </c>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2"/>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row>
    <row r="271" spans="1:165" s="20" customFormat="1" ht="21.95" customHeight="1" x14ac:dyDescent="0.5">
      <c r="A271" s="180"/>
      <c r="B271" s="177">
        <v>23590</v>
      </c>
      <c r="C271" s="177">
        <v>47362</v>
      </c>
      <c r="D271" s="178" t="s">
        <v>48</v>
      </c>
      <c r="E271" s="178">
        <v>46266</v>
      </c>
      <c r="F271" s="12" t="s">
        <v>12</v>
      </c>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27"/>
      <c r="AS271" s="12"/>
      <c r="AT271" s="12"/>
      <c r="AU271" s="12"/>
      <c r="AV271" s="15"/>
      <c r="AW271" s="15"/>
      <c r="AX271" s="15"/>
      <c r="AY271" s="15"/>
      <c r="AZ271" s="15"/>
      <c r="BA271" s="15"/>
      <c r="BB271" s="15"/>
      <c r="BC271" s="15"/>
      <c r="BD271" s="15"/>
      <c r="BE271" s="15"/>
      <c r="BF271" s="15"/>
      <c r="BG271" s="15"/>
      <c r="BH271" s="15"/>
      <c r="BI271" s="15"/>
      <c r="BJ271" s="12"/>
      <c r="BK271" s="12"/>
      <c r="BL271" s="13" t="s">
        <v>13</v>
      </c>
      <c r="BM271" s="13" t="s">
        <v>14</v>
      </c>
      <c r="BN271" s="13" t="s">
        <v>15</v>
      </c>
      <c r="BO271" s="13" t="s">
        <v>16</v>
      </c>
      <c r="BP271" s="13" t="s">
        <v>17</v>
      </c>
      <c r="BQ271" s="13" t="s">
        <v>18</v>
      </c>
      <c r="BR271" s="13" t="s">
        <v>19</v>
      </c>
      <c r="BS271" s="13" t="s">
        <v>20</v>
      </c>
      <c r="BT271" s="13" t="s">
        <v>21</v>
      </c>
      <c r="BU271" s="13" t="s">
        <v>22</v>
      </c>
      <c r="BV271" s="13" t="s">
        <v>23</v>
      </c>
      <c r="BW271" s="13" t="s">
        <v>24</v>
      </c>
      <c r="BX271" s="13" t="s">
        <v>25</v>
      </c>
      <c r="BY271" s="13" t="s">
        <v>26</v>
      </c>
      <c r="BZ271" s="13" t="s">
        <v>27</v>
      </c>
      <c r="CA271" s="13" t="s">
        <v>28</v>
      </c>
      <c r="CB271" s="13" t="s">
        <v>29</v>
      </c>
      <c r="CC271" s="13" t="s">
        <v>30</v>
      </c>
      <c r="CD271" s="13" t="s">
        <v>31</v>
      </c>
      <c r="CE271" s="13" t="s">
        <v>32</v>
      </c>
      <c r="CF271" s="13" t="s">
        <v>33</v>
      </c>
      <c r="CG271" s="13" t="s">
        <v>34</v>
      </c>
      <c r="CH271" s="13" t="s">
        <v>35</v>
      </c>
      <c r="CI271" s="13" t="s">
        <v>36</v>
      </c>
      <c r="CJ271" s="13" t="s">
        <v>37</v>
      </c>
      <c r="CK271" s="13" t="s">
        <v>38</v>
      </c>
      <c r="CL271" s="13" t="s">
        <v>39</v>
      </c>
      <c r="CM271" s="13" t="s">
        <v>40</v>
      </c>
      <c r="CN271" s="13" t="s">
        <v>49</v>
      </c>
      <c r="CO271" s="13" t="s">
        <v>50</v>
      </c>
      <c r="CP271" s="13" t="s">
        <v>51</v>
      </c>
      <c r="CQ271" s="13" t="s">
        <v>52</v>
      </c>
      <c r="CR271" s="13" t="s">
        <v>53</v>
      </c>
      <c r="CS271" s="13" t="s">
        <v>54</v>
      </c>
      <c r="CT271" s="13" t="s">
        <v>55</v>
      </c>
      <c r="CU271" s="13" t="s">
        <v>56</v>
      </c>
      <c r="CV271" s="13" t="s">
        <v>57</v>
      </c>
      <c r="CW271" s="22"/>
      <c r="CX271" s="22"/>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2"/>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row>
    <row r="272" spans="1:165" s="20" customFormat="1" ht="21.95" customHeight="1" x14ac:dyDescent="0.5">
      <c r="A272" s="180"/>
      <c r="B272" s="177"/>
      <c r="C272" s="177"/>
      <c r="D272" s="178"/>
      <c r="E272" s="178"/>
      <c r="F272" s="157" t="s">
        <v>7</v>
      </c>
      <c r="G272" s="12" t="s">
        <v>42</v>
      </c>
      <c r="H272" s="6"/>
      <c r="I272" s="6"/>
      <c r="J272" s="6"/>
      <c r="K272" s="6"/>
      <c r="L272" s="6"/>
      <c r="M272" s="6"/>
      <c r="N272" s="6"/>
      <c r="O272" s="6"/>
      <c r="P272" s="6"/>
      <c r="Q272" s="6"/>
      <c r="R272" s="6"/>
      <c r="S272" s="6"/>
      <c r="T272" s="6"/>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27"/>
      <c r="AS272" s="12"/>
      <c r="AT272" s="12"/>
      <c r="AU272" s="12"/>
      <c r="AV272" s="15"/>
      <c r="AW272" s="15"/>
      <c r="AX272" s="15"/>
      <c r="AY272" s="15"/>
      <c r="AZ272" s="15"/>
      <c r="BA272" s="15"/>
      <c r="BB272" s="15"/>
      <c r="BC272" s="15"/>
      <c r="BD272" s="15"/>
      <c r="BE272" s="15"/>
      <c r="BF272" s="15"/>
      <c r="BG272" s="15"/>
      <c r="BH272" s="15"/>
      <c r="BI272" s="15"/>
      <c r="BJ272" s="12"/>
      <c r="BK272" s="12"/>
      <c r="BL272" s="12"/>
      <c r="BM272" s="13">
        <v>36</v>
      </c>
      <c r="BN272" s="13">
        <v>35</v>
      </c>
      <c r="BO272" s="13">
        <v>34</v>
      </c>
      <c r="BP272" s="13">
        <v>33</v>
      </c>
      <c r="BQ272" s="13">
        <v>32</v>
      </c>
      <c r="BR272" s="13">
        <v>31</v>
      </c>
      <c r="BS272" s="13">
        <v>30</v>
      </c>
      <c r="BT272" s="13">
        <v>29</v>
      </c>
      <c r="BU272" s="13">
        <v>28</v>
      </c>
      <c r="BV272" s="13">
        <v>27</v>
      </c>
      <c r="BW272" s="13">
        <v>26</v>
      </c>
      <c r="BX272" s="13">
        <v>25</v>
      </c>
      <c r="BY272" s="13">
        <v>24</v>
      </c>
      <c r="BZ272" s="13">
        <v>23</v>
      </c>
      <c r="CA272" s="13">
        <v>22</v>
      </c>
      <c r="CB272" s="13">
        <v>21</v>
      </c>
      <c r="CC272" s="13">
        <v>20</v>
      </c>
      <c r="CD272" s="13">
        <v>19</v>
      </c>
      <c r="CE272" s="13">
        <v>18</v>
      </c>
      <c r="CF272" s="13">
        <v>17</v>
      </c>
      <c r="CG272" s="13">
        <v>16</v>
      </c>
      <c r="CH272" s="13">
        <v>15</v>
      </c>
      <c r="CI272" s="13">
        <v>14</v>
      </c>
      <c r="CJ272" s="13">
        <v>13</v>
      </c>
      <c r="CK272" s="13">
        <v>12</v>
      </c>
      <c r="CL272" s="13">
        <v>11</v>
      </c>
      <c r="CM272" s="13">
        <v>10</v>
      </c>
      <c r="CN272" s="13">
        <v>9</v>
      </c>
      <c r="CO272" s="13">
        <v>8</v>
      </c>
      <c r="CP272" s="13">
        <v>7</v>
      </c>
      <c r="CQ272" s="13">
        <v>6</v>
      </c>
      <c r="CR272" s="13">
        <v>5</v>
      </c>
      <c r="CS272" s="13">
        <v>4</v>
      </c>
      <c r="CT272" s="13">
        <v>3</v>
      </c>
      <c r="CU272" s="13">
        <v>2</v>
      </c>
      <c r="CV272" s="13">
        <v>1</v>
      </c>
      <c r="CW272" s="23"/>
      <c r="CX272" s="23"/>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2"/>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row>
    <row r="273" spans="1:165" s="20" customFormat="1" ht="21.95" customHeight="1" x14ac:dyDescent="0.5">
      <c r="A273" s="180"/>
      <c r="B273" s="177"/>
      <c r="C273" s="177"/>
      <c r="D273" s="178"/>
      <c r="E273" s="178"/>
      <c r="F273" s="157"/>
      <c r="G273" s="157" t="s">
        <v>44</v>
      </c>
      <c r="H273" s="12" t="s">
        <v>45</v>
      </c>
      <c r="I273" s="12"/>
      <c r="J273" s="12"/>
      <c r="K273" s="12"/>
      <c r="L273" s="12"/>
      <c r="M273" s="12"/>
      <c r="N273" s="12"/>
      <c r="O273" s="12"/>
      <c r="P273" s="12"/>
      <c r="Q273" s="12"/>
      <c r="R273" s="12"/>
      <c r="S273" s="12"/>
      <c r="T273" s="12"/>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27"/>
      <c r="AS273" s="12"/>
      <c r="AT273" s="12"/>
      <c r="AU273" s="12"/>
      <c r="AV273" s="15"/>
      <c r="AW273" s="15"/>
      <c r="AX273" s="15"/>
      <c r="AY273" s="15"/>
      <c r="AZ273" s="15"/>
      <c r="BA273" s="15"/>
      <c r="BB273" s="15"/>
      <c r="BC273" s="15"/>
      <c r="BD273" s="15"/>
      <c r="BE273" s="15"/>
      <c r="BF273" s="15"/>
      <c r="BG273" s="15"/>
      <c r="BH273" s="15"/>
      <c r="BI273" s="15"/>
      <c r="BJ273" s="12"/>
      <c r="BK273" s="12"/>
      <c r="BL273" s="12"/>
      <c r="BM273" s="23">
        <v>3</v>
      </c>
      <c r="BN273" s="23">
        <v>2.9</v>
      </c>
      <c r="BO273" s="23">
        <v>2.8</v>
      </c>
      <c r="BP273" s="23">
        <v>2.8</v>
      </c>
      <c r="BQ273" s="23">
        <v>2.7</v>
      </c>
      <c r="BR273" s="23">
        <v>2.6</v>
      </c>
      <c r="BS273" s="23">
        <v>2.5</v>
      </c>
      <c r="BT273" s="23">
        <v>2.4</v>
      </c>
      <c r="BU273" s="23">
        <v>2.2999999999999998</v>
      </c>
      <c r="BV273" s="23">
        <v>2.2999999999999998</v>
      </c>
      <c r="BW273" s="23">
        <v>2.2000000000000002</v>
      </c>
      <c r="BX273" s="23">
        <v>2.1</v>
      </c>
      <c r="BY273" s="23">
        <v>2</v>
      </c>
      <c r="BZ273" s="23">
        <v>1.8</v>
      </c>
      <c r="CA273" s="23">
        <v>1.7</v>
      </c>
      <c r="CB273" s="23">
        <v>1.5</v>
      </c>
      <c r="CC273" s="23">
        <v>1.3</v>
      </c>
      <c r="CD273" s="23">
        <v>1.2</v>
      </c>
      <c r="CE273" s="23">
        <v>1</v>
      </c>
      <c r="CF273" s="23">
        <v>0.8</v>
      </c>
      <c r="CG273" s="23">
        <v>0.7</v>
      </c>
      <c r="CH273" s="23">
        <v>0.5</v>
      </c>
      <c r="CI273" s="23">
        <v>0.3</v>
      </c>
      <c r="CJ273" s="23">
        <v>0.2</v>
      </c>
      <c r="CK273" s="23">
        <v>0</v>
      </c>
      <c r="CL273" s="23">
        <v>0</v>
      </c>
      <c r="CM273" s="23">
        <v>0</v>
      </c>
      <c r="CN273" s="23">
        <v>0</v>
      </c>
      <c r="CO273" s="23">
        <v>0</v>
      </c>
      <c r="CP273" s="23">
        <v>0</v>
      </c>
      <c r="CQ273" s="23">
        <v>0</v>
      </c>
      <c r="CR273" s="23">
        <v>0</v>
      </c>
      <c r="CS273" s="23">
        <v>0</v>
      </c>
      <c r="CT273" s="23">
        <v>0</v>
      </c>
      <c r="CU273" s="23">
        <v>0</v>
      </c>
      <c r="CV273" s="23">
        <v>0</v>
      </c>
      <c r="CW273" s="23"/>
      <c r="CX273" s="23"/>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2"/>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row>
    <row r="274" spans="1:165" s="20" customFormat="1" ht="21.95" customHeight="1" x14ac:dyDescent="0.5">
      <c r="A274" s="180"/>
      <c r="B274" s="177"/>
      <c r="C274" s="177"/>
      <c r="D274" s="178"/>
      <c r="E274" s="178"/>
      <c r="F274" s="157"/>
      <c r="G274" s="157"/>
      <c r="H274" s="15" t="s">
        <v>46</v>
      </c>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27"/>
      <c r="AS274" s="12"/>
      <c r="AT274" s="12"/>
      <c r="AU274" s="12"/>
      <c r="AV274" s="15"/>
      <c r="AW274" s="15"/>
      <c r="AX274" s="15"/>
      <c r="AY274" s="15"/>
      <c r="AZ274" s="15"/>
      <c r="BA274" s="15"/>
      <c r="BB274" s="15"/>
      <c r="BC274" s="15"/>
      <c r="BD274" s="15"/>
      <c r="BE274" s="15"/>
      <c r="BF274" s="15"/>
      <c r="BG274" s="15"/>
      <c r="BH274" s="15"/>
      <c r="BI274" s="15"/>
      <c r="BJ274" s="12"/>
      <c r="BK274" s="12"/>
      <c r="BL274" s="12"/>
      <c r="BM274" s="23">
        <v>6.5</v>
      </c>
      <c r="BN274" s="23">
        <v>6.3</v>
      </c>
      <c r="BO274" s="23">
        <v>6.2</v>
      </c>
      <c r="BP274" s="23">
        <v>6</v>
      </c>
      <c r="BQ274" s="23">
        <v>5.8</v>
      </c>
      <c r="BR274" s="23">
        <v>5.7</v>
      </c>
      <c r="BS274" s="23">
        <v>5.5</v>
      </c>
      <c r="BT274" s="23">
        <v>5.3</v>
      </c>
      <c r="BU274" s="23">
        <v>5.2</v>
      </c>
      <c r="BV274" s="23">
        <v>5</v>
      </c>
      <c r="BW274" s="23">
        <v>4.8</v>
      </c>
      <c r="BX274" s="23">
        <v>4.7</v>
      </c>
      <c r="BY274" s="23">
        <v>4.5</v>
      </c>
      <c r="BZ274" s="23">
        <v>4.3</v>
      </c>
      <c r="CA274" s="23">
        <v>4.2</v>
      </c>
      <c r="CB274" s="23">
        <v>4</v>
      </c>
      <c r="CC274" s="23">
        <v>3.8</v>
      </c>
      <c r="CD274" s="23">
        <v>3.7</v>
      </c>
      <c r="CE274" s="23">
        <v>3.5</v>
      </c>
      <c r="CF274" s="23">
        <v>3.3</v>
      </c>
      <c r="CG274" s="23">
        <v>3.2</v>
      </c>
      <c r="CH274" s="23">
        <v>3</v>
      </c>
      <c r="CI274" s="23">
        <v>2.8</v>
      </c>
      <c r="CJ274" s="23">
        <v>2.7</v>
      </c>
      <c r="CK274" s="23">
        <v>2.5</v>
      </c>
      <c r="CL274" s="23">
        <v>2.2999999999999998</v>
      </c>
      <c r="CM274" s="23">
        <v>2.1</v>
      </c>
      <c r="CN274" s="23">
        <v>1.9</v>
      </c>
      <c r="CO274" s="23">
        <v>1.7</v>
      </c>
      <c r="CP274" s="23">
        <v>1.5</v>
      </c>
      <c r="CQ274" s="23">
        <v>1.3</v>
      </c>
      <c r="CR274" s="23">
        <v>1</v>
      </c>
      <c r="CS274" s="23">
        <v>0.8</v>
      </c>
      <c r="CT274" s="23">
        <v>0.6</v>
      </c>
      <c r="CU274" s="23">
        <v>0.4</v>
      </c>
      <c r="CV274" s="23">
        <v>0.2</v>
      </c>
      <c r="CW274" s="23"/>
      <c r="CX274" s="23"/>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2"/>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row>
    <row r="275" spans="1:165" s="20" customFormat="1" ht="21.95" customHeight="1" x14ac:dyDescent="0.5">
      <c r="A275" s="180"/>
      <c r="B275" s="177"/>
      <c r="C275" s="177"/>
      <c r="D275" s="178"/>
      <c r="E275" s="178"/>
      <c r="F275" s="157"/>
      <c r="G275" s="157"/>
      <c r="H275" s="15" t="s">
        <v>47</v>
      </c>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27"/>
      <c r="AS275" s="12"/>
      <c r="AT275" s="12"/>
      <c r="AU275" s="12"/>
      <c r="AV275" s="15"/>
      <c r="AW275" s="15"/>
      <c r="AX275" s="15"/>
      <c r="AY275" s="15"/>
      <c r="AZ275" s="15"/>
      <c r="BA275" s="15"/>
      <c r="BB275" s="15"/>
      <c r="BC275" s="15"/>
      <c r="BD275" s="15"/>
      <c r="BE275" s="15"/>
      <c r="BF275" s="15"/>
      <c r="BG275" s="15"/>
      <c r="BH275" s="15"/>
      <c r="BI275" s="15"/>
      <c r="BJ275" s="12"/>
      <c r="BK275" s="12"/>
      <c r="BL275" s="12"/>
      <c r="BM275" s="23">
        <v>10.5</v>
      </c>
      <c r="BN275" s="23">
        <v>10.199999999999999</v>
      </c>
      <c r="BO275" s="23">
        <v>9.8000000000000007</v>
      </c>
      <c r="BP275" s="23">
        <v>9.5</v>
      </c>
      <c r="BQ275" s="23">
        <v>9.1999999999999993</v>
      </c>
      <c r="BR275" s="23">
        <v>8.8000000000000007</v>
      </c>
      <c r="BS275" s="23">
        <v>8.5</v>
      </c>
      <c r="BT275" s="23">
        <v>8.1999999999999993</v>
      </c>
      <c r="BU275" s="23">
        <v>7.8</v>
      </c>
      <c r="BV275" s="23">
        <v>7.5</v>
      </c>
      <c r="BW275" s="23">
        <v>7.2</v>
      </c>
      <c r="BX275" s="23">
        <v>6.8</v>
      </c>
      <c r="BY275" s="23">
        <v>6.5</v>
      </c>
      <c r="BZ275" s="23">
        <v>6.3</v>
      </c>
      <c r="CA275" s="23">
        <v>6</v>
      </c>
      <c r="CB275" s="23">
        <v>5.8</v>
      </c>
      <c r="CC275" s="23">
        <v>5.5</v>
      </c>
      <c r="CD275" s="23">
        <v>5.3</v>
      </c>
      <c r="CE275" s="23">
        <v>5</v>
      </c>
      <c r="CF275" s="23">
        <v>4.8</v>
      </c>
      <c r="CG275" s="23">
        <v>4.5</v>
      </c>
      <c r="CH275" s="23">
        <v>4.3</v>
      </c>
      <c r="CI275" s="23">
        <v>4</v>
      </c>
      <c r="CJ275" s="23">
        <v>3.8</v>
      </c>
      <c r="CK275" s="23">
        <v>3.5</v>
      </c>
      <c r="CL275" s="23">
        <v>3.2</v>
      </c>
      <c r="CM275" s="23">
        <v>2.9</v>
      </c>
      <c r="CN275" s="23">
        <v>2.6</v>
      </c>
      <c r="CO275" s="23">
        <v>2.2999999999999998</v>
      </c>
      <c r="CP275" s="23">
        <v>2</v>
      </c>
      <c r="CQ275" s="23">
        <v>1.8</v>
      </c>
      <c r="CR275" s="23">
        <v>1.5</v>
      </c>
      <c r="CS275" s="23">
        <v>1.2</v>
      </c>
      <c r="CT275" s="23">
        <v>0.9</v>
      </c>
      <c r="CU275" s="23">
        <v>0.6</v>
      </c>
      <c r="CV275" s="23">
        <v>0.3</v>
      </c>
      <c r="CW275" s="12"/>
      <c r="CX275" s="12"/>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2"/>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row>
    <row r="276" spans="1:165" s="20" customFormat="1" ht="21.95" customHeight="1" x14ac:dyDescent="0.5">
      <c r="A276" s="180"/>
      <c r="B276" s="177">
        <v>23621</v>
      </c>
      <c r="C276" s="177">
        <v>47392</v>
      </c>
      <c r="D276" s="178" t="s">
        <v>48</v>
      </c>
      <c r="E276" s="178">
        <v>46296</v>
      </c>
      <c r="F276" s="12" t="s">
        <v>12</v>
      </c>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27"/>
      <c r="AS276" s="12"/>
      <c r="AT276" s="12"/>
      <c r="AU276" s="12"/>
      <c r="AV276" s="15"/>
      <c r="AW276" s="15"/>
      <c r="AX276" s="15"/>
      <c r="AY276" s="15"/>
      <c r="AZ276" s="15"/>
      <c r="BA276" s="15"/>
      <c r="BB276" s="15"/>
      <c r="BC276" s="15"/>
      <c r="BD276" s="15"/>
      <c r="BE276" s="15"/>
      <c r="BF276" s="15"/>
      <c r="BG276" s="15"/>
      <c r="BH276" s="15"/>
      <c r="BI276" s="15"/>
      <c r="BJ276" s="12"/>
      <c r="BK276" s="12"/>
      <c r="BL276" s="12"/>
      <c r="BM276" s="13" t="s">
        <v>13</v>
      </c>
      <c r="BN276" s="13" t="s">
        <v>14</v>
      </c>
      <c r="BO276" s="13" t="s">
        <v>15</v>
      </c>
      <c r="BP276" s="13" t="s">
        <v>16</v>
      </c>
      <c r="BQ276" s="13" t="s">
        <v>17</v>
      </c>
      <c r="BR276" s="13" t="s">
        <v>18</v>
      </c>
      <c r="BS276" s="13" t="s">
        <v>19</v>
      </c>
      <c r="BT276" s="13" t="s">
        <v>20</v>
      </c>
      <c r="BU276" s="13" t="s">
        <v>21</v>
      </c>
      <c r="BV276" s="13" t="s">
        <v>22</v>
      </c>
      <c r="BW276" s="13" t="s">
        <v>23</v>
      </c>
      <c r="BX276" s="13" t="s">
        <v>24</v>
      </c>
      <c r="BY276" s="13" t="s">
        <v>25</v>
      </c>
      <c r="BZ276" s="13" t="s">
        <v>26</v>
      </c>
      <c r="CA276" s="13" t="s">
        <v>27</v>
      </c>
      <c r="CB276" s="13" t="s">
        <v>28</v>
      </c>
      <c r="CC276" s="13" t="s">
        <v>29</v>
      </c>
      <c r="CD276" s="13" t="s">
        <v>30</v>
      </c>
      <c r="CE276" s="13" t="s">
        <v>31</v>
      </c>
      <c r="CF276" s="13" t="s">
        <v>32</v>
      </c>
      <c r="CG276" s="13" t="s">
        <v>33</v>
      </c>
      <c r="CH276" s="13" t="s">
        <v>34</v>
      </c>
      <c r="CI276" s="13" t="s">
        <v>35</v>
      </c>
      <c r="CJ276" s="13" t="s">
        <v>36</v>
      </c>
      <c r="CK276" s="13" t="s">
        <v>37</v>
      </c>
      <c r="CL276" s="13" t="s">
        <v>38</v>
      </c>
      <c r="CM276" s="13" t="s">
        <v>39</v>
      </c>
      <c r="CN276" s="13" t="s">
        <v>40</v>
      </c>
      <c r="CO276" s="13" t="s">
        <v>49</v>
      </c>
      <c r="CP276" s="13" t="s">
        <v>50</v>
      </c>
      <c r="CQ276" s="13" t="s">
        <v>51</v>
      </c>
      <c r="CR276" s="13" t="s">
        <v>52</v>
      </c>
      <c r="CS276" s="13" t="s">
        <v>53</v>
      </c>
      <c r="CT276" s="13" t="s">
        <v>54</v>
      </c>
      <c r="CU276" s="13" t="s">
        <v>55</v>
      </c>
      <c r="CV276" s="13" t="s">
        <v>56</v>
      </c>
      <c r="CW276" s="13" t="s">
        <v>57</v>
      </c>
      <c r="CX276" s="12"/>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2"/>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row>
    <row r="277" spans="1:165" s="20" customFormat="1" ht="21.95" customHeight="1" x14ac:dyDescent="0.5">
      <c r="A277" s="180"/>
      <c r="B277" s="177"/>
      <c r="C277" s="177"/>
      <c r="D277" s="178"/>
      <c r="E277" s="178"/>
      <c r="F277" s="157" t="s">
        <v>7</v>
      </c>
      <c r="G277" s="12" t="s">
        <v>42</v>
      </c>
      <c r="H277" s="6"/>
      <c r="I277" s="6"/>
      <c r="J277" s="6"/>
      <c r="K277" s="6"/>
      <c r="L277" s="6"/>
      <c r="M277" s="6"/>
      <c r="N277" s="6"/>
      <c r="O277" s="6"/>
      <c r="P277" s="6"/>
      <c r="Q277" s="6"/>
      <c r="R277" s="6"/>
      <c r="S277" s="6"/>
      <c r="T277" s="6"/>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27"/>
      <c r="AS277" s="12"/>
      <c r="AT277" s="12"/>
      <c r="AU277" s="12"/>
      <c r="AV277" s="15"/>
      <c r="AW277" s="15"/>
      <c r="AX277" s="15"/>
      <c r="AY277" s="15"/>
      <c r="AZ277" s="15"/>
      <c r="BA277" s="15"/>
      <c r="BB277" s="15"/>
      <c r="BC277" s="15"/>
      <c r="BD277" s="15"/>
      <c r="BE277" s="15"/>
      <c r="BF277" s="15"/>
      <c r="BG277" s="15"/>
      <c r="BH277" s="15"/>
      <c r="BI277" s="15"/>
      <c r="BJ277" s="12"/>
      <c r="BK277" s="12"/>
      <c r="BL277" s="12"/>
      <c r="BM277" s="12"/>
      <c r="BN277" s="13">
        <v>36</v>
      </c>
      <c r="BO277" s="13">
        <v>35</v>
      </c>
      <c r="BP277" s="13">
        <v>34</v>
      </c>
      <c r="BQ277" s="13">
        <v>33</v>
      </c>
      <c r="BR277" s="13">
        <v>32</v>
      </c>
      <c r="BS277" s="13">
        <v>31</v>
      </c>
      <c r="BT277" s="13">
        <v>30</v>
      </c>
      <c r="BU277" s="13">
        <v>29</v>
      </c>
      <c r="BV277" s="13">
        <v>28</v>
      </c>
      <c r="BW277" s="13">
        <v>27</v>
      </c>
      <c r="BX277" s="13">
        <v>26</v>
      </c>
      <c r="BY277" s="13">
        <v>25</v>
      </c>
      <c r="BZ277" s="13">
        <v>24</v>
      </c>
      <c r="CA277" s="13">
        <v>23</v>
      </c>
      <c r="CB277" s="13">
        <v>22</v>
      </c>
      <c r="CC277" s="13">
        <v>21</v>
      </c>
      <c r="CD277" s="13">
        <v>20</v>
      </c>
      <c r="CE277" s="13">
        <v>19</v>
      </c>
      <c r="CF277" s="13">
        <v>18</v>
      </c>
      <c r="CG277" s="13">
        <v>17</v>
      </c>
      <c r="CH277" s="13">
        <v>16</v>
      </c>
      <c r="CI277" s="13">
        <v>15</v>
      </c>
      <c r="CJ277" s="13">
        <v>14</v>
      </c>
      <c r="CK277" s="13">
        <v>13</v>
      </c>
      <c r="CL277" s="13">
        <v>12</v>
      </c>
      <c r="CM277" s="13">
        <v>11</v>
      </c>
      <c r="CN277" s="13">
        <v>10</v>
      </c>
      <c r="CO277" s="13">
        <v>9</v>
      </c>
      <c r="CP277" s="13">
        <v>8</v>
      </c>
      <c r="CQ277" s="13">
        <v>7</v>
      </c>
      <c r="CR277" s="13">
        <v>6</v>
      </c>
      <c r="CS277" s="13">
        <v>5</v>
      </c>
      <c r="CT277" s="13">
        <v>4</v>
      </c>
      <c r="CU277" s="13">
        <v>3</v>
      </c>
      <c r="CV277" s="13">
        <v>2</v>
      </c>
      <c r="CW277" s="13">
        <v>1</v>
      </c>
      <c r="CX277" s="12"/>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2"/>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row>
    <row r="278" spans="1:165" s="20" customFormat="1" ht="21.95" customHeight="1" x14ac:dyDescent="0.5">
      <c r="A278" s="180"/>
      <c r="B278" s="177"/>
      <c r="C278" s="177"/>
      <c r="D278" s="178"/>
      <c r="E278" s="178"/>
      <c r="F278" s="157"/>
      <c r="G278" s="157" t="s">
        <v>44</v>
      </c>
      <c r="H278" s="12" t="s">
        <v>45</v>
      </c>
      <c r="I278" s="12"/>
      <c r="J278" s="12"/>
      <c r="K278" s="12"/>
      <c r="L278" s="12"/>
      <c r="M278" s="12"/>
      <c r="N278" s="12"/>
      <c r="O278" s="12"/>
      <c r="P278" s="12"/>
      <c r="Q278" s="12"/>
      <c r="R278" s="12"/>
      <c r="S278" s="12"/>
      <c r="T278" s="12"/>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27"/>
      <c r="AS278" s="12"/>
      <c r="AT278" s="12"/>
      <c r="AU278" s="12"/>
      <c r="AV278" s="15"/>
      <c r="AW278" s="15"/>
      <c r="AX278" s="15"/>
      <c r="AY278" s="15"/>
      <c r="AZ278" s="15"/>
      <c r="BA278" s="15"/>
      <c r="BB278" s="15"/>
      <c r="BC278" s="15"/>
      <c r="BD278" s="15"/>
      <c r="BE278" s="15"/>
      <c r="BF278" s="15"/>
      <c r="BG278" s="15"/>
      <c r="BH278" s="15"/>
      <c r="BI278" s="15"/>
      <c r="BJ278" s="12"/>
      <c r="BK278" s="12"/>
      <c r="BL278" s="12"/>
      <c r="BM278" s="12"/>
      <c r="BN278" s="23">
        <v>3</v>
      </c>
      <c r="BO278" s="23">
        <v>2.9</v>
      </c>
      <c r="BP278" s="23">
        <v>2.8</v>
      </c>
      <c r="BQ278" s="23">
        <v>2.8</v>
      </c>
      <c r="BR278" s="23">
        <v>2.7</v>
      </c>
      <c r="BS278" s="23">
        <v>2.6</v>
      </c>
      <c r="BT278" s="23">
        <v>2.5</v>
      </c>
      <c r="BU278" s="23">
        <v>2.4</v>
      </c>
      <c r="BV278" s="23">
        <v>2.2999999999999998</v>
      </c>
      <c r="BW278" s="23">
        <v>2.2999999999999998</v>
      </c>
      <c r="BX278" s="23">
        <v>2.2000000000000002</v>
      </c>
      <c r="BY278" s="23">
        <v>2.1</v>
      </c>
      <c r="BZ278" s="23">
        <v>2</v>
      </c>
      <c r="CA278" s="23">
        <v>1.8</v>
      </c>
      <c r="CB278" s="23">
        <v>1.7</v>
      </c>
      <c r="CC278" s="23">
        <v>1.5</v>
      </c>
      <c r="CD278" s="23">
        <v>1.3</v>
      </c>
      <c r="CE278" s="23">
        <v>1.2</v>
      </c>
      <c r="CF278" s="23">
        <v>1</v>
      </c>
      <c r="CG278" s="23">
        <v>0.8</v>
      </c>
      <c r="CH278" s="23">
        <v>0.7</v>
      </c>
      <c r="CI278" s="23">
        <v>0.5</v>
      </c>
      <c r="CJ278" s="23">
        <v>0.3</v>
      </c>
      <c r="CK278" s="23">
        <v>0.2</v>
      </c>
      <c r="CL278" s="23">
        <v>0</v>
      </c>
      <c r="CM278" s="23">
        <v>0</v>
      </c>
      <c r="CN278" s="23">
        <v>0</v>
      </c>
      <c r="CO278" s="23">
        <v>0</v>
      </c>
      <c r="CP278" s="23">
        <v>0</v>
      </c>
      <c r="CQ278" s="23">
        <v>0</v>
      </c>
      <c r="CR278" s="23">
        <v>0</v>
      </c>
      <c r="CS278" s="23">
        <v>0</v>
      </c>
      <c r="CT278" s="23">
        <v>0</v>
      </c>
      <c r="CU278" s="23">
        <v>0</v>
      </c>
      <c r="CV278" s="23">
        <v>0</v>
      </c>
      <c r="CW278" s="23">
        <v>0</v>
      </c>
      <c r="CX278" s="12"/>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2"/>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row>
    <row r="279" spans="1:165" s="20" customFormat="1" ht="21.95" customHeight="1" x14ac:dyDescent="0.5">
      <c r="A279" s="180"/>
      <c r="B279" s="177"/>
      <c r="C279" s="177"/>
      <c r="D279" s="178"/>
      <c r="E279" s="178"/>
      <c r="F279" s="157"/>
      <c r="G279" s="157"/>
      <c r="H279" s="15" t="s">
        <v>46</v>
      </c>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27"/>
      <c r="AS279" s="12"/>
      <c r="AT279" s="12"/>
      <c r="AU279" s="12"/>
      <c r="AV279" s="15"/>
      <c r="AW279" s="15"/>
      <c r="AX279" s="15"/>
      <c r="AY279" s="15"/>
      <c r="AZ279" s="15"/>
      <c r="BA279" s="15"/>
      <c r="BB279" s="15"/>
      <c r="BC279" s="15"/>
      <c r="BD279" s="15"/>
      <c r="BE279" s="15"/>
      <c r="BF279" s="15"/>
      <c r="BG279" s="15"/>
      <c r="BH279" s="15"/>
      <c r="BI279" s="15"/>
      <c r="BJ279" s="12"/>
      <c r="BK279" s="12"/>
      <c r="BL279" s="12"/>
      <c r="BM279" s="12"/>
      <c r="BN279" s="23">
        <v>6.5</v>
      </c>
      <c r="BO279" s="23">
        <v>6.3</v>
      </c>
      <c r="BP279" s="23">
        <v>6.2</v>
      </c>
      <c r="BQ279" s="23">
        <v>6</v>
      </c>
      <c r="BR279" s="23">
        <v>5.8</v>
      </c>
      <c r="BS279" s="23">
        <v>5.7</v>
      </c>
      <c r="BT279" s="23">
        <v>5.5</v>
      </c>
      <c r="BU279" s="23">
        <v>5.3</v>
      </c>
      <c r="BV279" s="23">
        <v>5.2</v>
      </c>
      <c r="BW279" s="23">
        <v>5</v>
      </c>
      <c r="BX279" s="23">
        <v>4.8</v>
      </c>
      <c r="BY279" s="23">
        <v>4.7</v>
      </c>
      <c r="BZ279" s="23">
        <v>4.5</v>
      </c>
      <c r="CA279" s="23">
        <v>4.3</v>
      </c>
      <c r="CB279" s="23">
        <v>4.2</v>
      </c>
      <c r="CC279" s="23">
        <v>4</v>
      </c>
      <c r="CD279" s="23">
        <v>3.8</v>
      </c>
      <c r="CE279" s="23">
        <v>3.7</v>
      </c>
      <c r="CF279" s="23">
        <v>3.5</v>
      </c>
      <c r="CG279" s="23">
        <v>3.3</v>
      </c>
      <c r="CH279" s="23">
        <v>3.2</v>
      </c>
      <c r="CI279" s="23">
        <v>3</v>
      </c>
      <c r="CJ279" s="23">
        <v>2.8</v>
      </c>
      <c r="CK279" s="23">
        <v>2.7</v>
      </c>
      <c r="CL279" s="23">
        <v>2.5</v>
      </c>
      <c r="CM279" s="23">
        <v>2.2999999999999998</v>
      </c>
      <c r="CN279" s="23">
        <v>2.1</v>
      </c>
      <c r="CO279" s="23">
        <v>1.9</v>
      </c>
      <c r="CP279" s="23">
        <v>1.7</v>
      </c>
      <c r="CQ279" s="23">
        <v>1.5</v>
      </c>
      <c r="CR279" s="23">
        <v>1.3</v>
      </c>
      <c r="CS279" s="23">
        <v>1</v>
      </c>
      <c r="CT279" s="23">
        <v>0.8</v>
      </c>
      <c r="CU279" s="23">
        <v>0.6</v>
      </c>
      <c r="CV279" s="23">
        <v>0.4</v>
      </c>
      <c r="CW279" s="23">
        <v>0.2</v>
      </c>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2"/>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row>
    <row r="280" spans="1:165" s="20" customFormat="1" ht="21.95" customHeight="1" x14ac:dyDescent="0.5">
      <c r="A280" s="180"/>
      <c r="B280" s="177"/>
      <c r="C280" s="177"/>
      <c r="D280" s="178"/>
      <c r="E280" s="178"/>
      <c r="F280" s="157"/>
      <c r="G280" s="157"/>
      <c r="H280" s="15" t="s">
        <v>47</v>
      </c>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27"/>
      <c r="AS280" s="12"/>
      <c r="AT280" s="12"/>
      <c r="AU280" s="12"/>
      <c r="AV280" s="15"/>
      <c r="AW280" s="15"/>
      <c r="AX280" s="15"/>
      <c r="AY280" s="15"/>
      <c r="AZ280" s="15"/>
      <c r="BA280" s="15"/>
      <c r="BB280" s="15"/>
      <c r="BC280" s="15"/>
      <c r="BD280" s="15"/>
      <c r="BE280" s="15"/>
      <c r="BF280" s="15"/>
      <c r="BG280" s="15"/>
      <c r="BH280" s="15"/>
      <c r="BI280" s="15"/>
      <c r="BJ280" s="12"/>
      <c r="BK280" s="12"/>
      <c r="BL280" s="12"/>
      <c r="BM280" s="12"/>
      <c r="BN280" s="23">
        <v>10.5</v>
      </c>
      <c r="BO280" s="23">
        <v>10.199999999999999</v>
      </c>
      <c r="BP280" s="23">
        <v>9.8000000000000007</v>
      </c>
      <c r="BQ280" s="23">
        <v>9.5</v>
      </c>
      <c r="BR280" s="23">
        <v>9.1999999999999993</v>
      </c>
      <c r="BS280" s="23">
        <v>8.8000000000000007</v>
      </c>
      <c r="BT280" s="23">
        <v>8.5</v>
      </c>
      <c r="BU280" s="23">
        <v>8.1999999999999993</v>
      </c>
      <c r="BV280" s="23">
        <v>7.8</v>
      </c>
      <c r="BW280" s="23">
        <v>7.5</v>
      </c>
      <c r="BX280" s="23">
        <v>7.2</v>
      </c>
      <c r="BY280" s="23">
        <v>6.8</v>
      </c>
      <c r="BZ280" s="23">
        <v>6.5</v>
      </c>
      <c r="CA280" s="23">
        <v>6.3</v>
      </c>
      <c r="CB280" s="23">
        <v>6</v>
      </c>
      <c r="CC280" s="23">
        <v>5.8</v>
      </c>
      <c r="CD280" s="23">
        <v>5.5</v>
      </c>
      <c r="CE280" s="23">
        <v>5.3</v>
      </c>
      <c r="CF280" s="23">
        <v>5</v>
      </c>
      <c r="CG280" s="23">
        <v>4.8</v>
      </c>
      <c r="CH280" s="23">
        <v>4.5</v>
      </c>
      <c r="CI280" s="23">
        <v>4.3</v>
      </c>
      <c r="CJ280" s="23">
        <v>4</v>
      </c>
      <c r="CK280" s="23">
        <v>3.8</v>
      </c>
      <c r="CL280" s="23">
        <v>3.5</v>
      </c>
      <c r="CM280" s="23">
        <v>3.2</v>
      </c>
      <c r="CN280" s="23">
        <v>2.9</v>
      </c>
      <c r="CO280" s="23">
        <v>2.6</v>
      </c>
      <c r="CP280" s="23">
        <v>2.2999999999999998</v>
      </c>
      <c r="CQ280" s="23">
        <v>2</v>
      </c>
      <c r="CR280" s="23">
        <v>1.8</v>
      </c>
      <c r="CS280" s="23">
        <v>1.5</v>
      </c>
      <c r="CT280" s="23">
        <v>1.2</v>
      </c>
      <c r="CU280" s="23">
        <v>0.9</v>
      </c>
      <c r="CV280" s="23">
        <v>0.6</v>
      </c>
      <c r="CW280" s="23">
        <v>0.3</v>
      </c>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2"/>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row>
    <row r="281" spans="1:165" s="20" customFormat="1" ht="21.95" customHeight="1" x14ac:dyDescent="0.5">
      <c r="A281" s="180"/>
      <c r="B281" s="177">
        <v>23651</v>
      </c>
      <c r="C281" s="177">
        <v>47423</v>
      </c>
      <c r="D281" s="178" t="s">
        <v>48</v>
      </c>
      <c r="E281" s="178">
        <v>46327</v>
      </c>
      <c r="F281" s="12" t="s">
        <v>12</v>
      </c>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27"/>
      <c r="AS281" s="12"/>
      <c r="AT281" s="12"/>
      <c r="AU281" s="12"/>
      <c r="AV281" s="15"/>
      <c r="AW281" s="15"/>
      <c r="AX281" s="15"/>
      <c r="AY281" s="15"/>
      <c r="AZ281" s="15"/>
      <c r="BA281" s="15"/>
      <c r="BB281" s="15"/>
      <c r="BC281" s="15"/>
      <c r="BD281" s="15"/>
      <c r="BE281" s="15"/>
      <c r="BF281" s="15"/>
      <c r="BG281" s="15"/>
      <c r="BH281" s="15"/>
      <c r="BI281" s="15"/>
      <c r="BJ281" s="12"/>
      <c r="BK281" s="12"/>
      <c r="BL281" s="12"/>
      <c r="BM281" s="12"/>
      <c r="BN281" s="13" t="s">
        <v>13</v>
      </c>
      <c r="BO281" s="13" t="s">
        <v>14</v>
      </c>
      <c r="BP281" s="13" t="s">
        <v>15</v>
      </c>
      <c r="BQ281" s="13" t="s">
        <v>16</v>
      </c>
      <c r="BR281" s="13" t="s">
        <v>17</v>
      </c>
      <c r="BS281" s="13" t="s">
        <v>18</v>
      </c>
      <c r="BT281" s="13" t="s">
        <v>19</v>
      </c>
      <c r="BU281" s="13" t="s">
        <v>20</v>
      </c>
      <c r="BV281" s="13" t="s">
        <v>21</v>
      </c>
      <c r="BW281" s="13" t="s">
        <v>22</v>
      </c>
      <c r="BX281" s="13" t="s">
        <v>23</v>
      </c>
      <c r="BY281" s="13" t="s">
        <v>24</v>
      </c>
      <c r="BZ281" s="13" t="s">
        <v>25</v>
      </c>
      <c r="CA281" s="13" t="s">
        <v>26</v>
      </c>
      <c r="CB281" s="13" t="s">
        <v>27</v>
      </c>
      <c r="CC281" s="13" t="s">
        <v>28</v>
      </c>
      <c r="CD281" s="13" t="s">
        <v>29</v>
      </c>
      <c r="CE281" s="13" t="s">
        <v>30</v>
      </c>
      <c r="CF281" s="13" t="s">
        <v>31</v>
      </c>
      <c r="CG281" s="13" t="s">
        <v>32</v>
      </c>
      <c r="CH281" s="13" t="s">
        <v>33</v>
      </c>
      <c r="CI281" s="13" t="s">
        <v>34</v>
      </c>
      <c r="CJ281" s="13" t="s">
        <v>35</v>
      </c>
      <c r="CK281" s="13" t="s">
        <v>36</v>
      </c>
      <c r="CL281" s="13" t="s">
        <v>37</v>
      </c>
      <c r="CM281" s="13" t="s">
        <v>38</v>
      </c>
      <c r="CN281" s="13" t="s">
        <v>39</v>
      </c>
      <c r="CO281" s="13" t="s">
        <v>40</v>
      </c>
      <c r="CP281" s="13" t="s">
        <v>49</v>
      </c>
      <c r="CQ281" s="13" t="s">
        <v>50</v>
      </c>
      <c r="CR281" s="13" t="s">
        <v>51</v>
      </c>
      <c r="CS281" s="13" t="s">
        <v>52</v>
      </c>
      <c r="CT281" s="13" t="s">
        <v>53</v>
      </c>
      <c r="CU281" s="13" t="s">
        <v>54</v>
      </c>
      <c r="CV281" s="13" t="s">
        <v>55</v>
      </c>
      <c r="CW281" s="13" t="s">
        <v>56</v>
      </c>
      <c r="CX281" s="13" t="s">
        <v>57</v>
      </c>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2"/>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row>
    <row r="282" spans="1:165" s="20" customFormat="1" ht="21.95" customHeight="1" x14ac:dyDescent="0.5">
      <c r="A282" s="180"/>
      <c r="B282" s="177"/>
      <c r="C282" s="177"/>
      <c r="D282" s="178"/>
      <c r="E282" s="178"/>
      <c r="F282" s="157" t="s">
        <v>7</v>
      </c>
      <c r="G282" s="12" t="s">
        <v>42</v>
      </c>
      <c r="H282" s="6"/>
      <c r="I282" s="6"/>
      <c r="J282" s="6"/>
      <c r="K282" s="6"/>
      <c r="L282" s="6"/>
      <c r="M282" s="6"/>
      <c r="N282" s="6"/>
      <c r="O282" s="6"/>
      <c r="P282" s="6"/>
      <c r="Q282" s="6"/>
      <c r="R282" s="6"/>
      <c r="S282" s="6"/>
      <c r="T282" s="6"/>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27"/>
      <c r="AS282" s="12"/>
      <c r="AT282" s="12"/>
      <c r="AU282" s="12"/>
      <c r="AV282" s="15"/>
      <c r="AW282" s="15"/>
      <c r="AX282" s="15"/>
      <c r="AY282" s="15"/>
      <c r="AZ282" s="15"/>
      <c r="BA282" s="15"/>
      <c r="BB282" s="15"/>
      <c r="BC282" s="15"/>
      <c r="BD282" s="15"/>
      <c r="BE282" s="15"/>
      <c r="BF282" s="15"/>
      <c r="BG282" s="15"/>
      <c r="BH282" s="15"/>
      <c r="BI282" s="15"/>
      <c r="BJ282" s="12"/>
      <c r="BK282" s="12"/>
      <c r="BL282" s="12"/>
      <c r="BM282" s="12"/>
      <c r="BN282" s="12"/>
      <c r="BO282" s="13">
        <v>36</v>
      </c>
      <c r="BP282" s="13">
        <v>35</v>
      </c>
      <c r="BQ282" s="13">
        <v>34</v>
      </c>
      <c r="BR282" s="13">
        <v>33</v>
      </c>
      <c r="BS282" s="13">
        <v>32</v>
      </c>
      <c r="BT282" s="13">
        <v>31</v>
      </c>
      <c r="BU282" s="13">
        <v>30</v>
      </c>
      <c r="BV282" s="13">
        <v>29</v>
      </c>
      <c r="BW282" s="13">
        <v>28</v>
      </c>
      <c r="BX282" s="13">
        <v>27</v>
      </c>
      <c r="BY282" s="13">
        <v>26</v>
      </c>
      <c r="BZ282" s="13">
        <v>25</v>
      </c>
      <c r="CA282" s="13">
        <v>24</v>
      </c>
      <c r="CB282" s="13">
        <v>23</v>
      </c>
      <c r="CC282" s="13">
        <v>22</v>
      </c>
      <c r="CD282" s="13">
        <v>21</v>
      </c>
      <c r="CE282" s="13">
        <v>20</v>
      </c>
      <c r="CF282" s="13">
        <v>19</v>
      </c>
      <c r="CG282" s="13">
        <v>18</v>
      </c>
      <c r="CH282" s="13">
        <v>17</v>
      </c>
      <c r="CI282" s="13">
        <v>16</v>
      </c>
      <c r="CJ282" s="13">
        <v>15</v>
      </c>
      <c r="CK282" s="13">
        <v>14</v>
      </c>
      <c r="CL282" s="13">
        <v>13</v>
      </c>
      <c r="CM282" s="13">
        <v>12</v>
      </c>
      <c r="CN282" s="13">
        <v>11</v>
      </c>
      <c r="CO282" s="13">
        <v>10</v>
      </c>
      <c r="CP282" s="13">
        <v>9</v>
      </c>
      <c r="CQ282" s="13">
        <v>8</v>
      </c>
      <c r="CR282" s="13">
        <v>7</v>
      </c>
      <c r="CS282" s="13">
        <v>6</v>
      </c>
      <c r="CT282" s="13">
        <v>5</v>
      </c>
      <c r="CU282" s="13">
        <v>4</v>
      </c>
      <c r="CV282" s="13">
        <v>3</v>
      </c>
      <c r="CW282" s="13">
        <v>2</v>
      </c>
      <c r="CX282" s="13">
        <v>1</v>
      </c>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2"/>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row>
    <row r="283" spans="1:165" s="20" customFormat="1" ht="21.95" customHeight="1" x14ac:dyDescent="0.5">
      <c r="A283" s="180"/>
      <c r="B283" s="177"/>
      <c r="C283" s="177"/>
      <c r="D283" s="178"/>
      <c r="E283" s="178"/>
      <c r="F283" s="157"/>
      <c r="G283" s="157" t="s">
        <v>44</v>
      </c>
      <c r="H283" s="12" t="s">
        <v>45</v>
      </c>
      <c r="I283" s="12"/>
      <c r="J283" s="12"/>
      <c r="K283" s="12"/>
      <c r="L283" s="12"/>
      <c r="M283" s="12"/>
      <c r="N283" s="12"/>
      <c r="O283" s="12"/>
      <c r="P283" s="12"/>
      <c r="Q283" s="12"/>
      <c r="R283" s="12"/>
      <c r="S283" s="12"/>
      <c r="T283" s="12"/>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27"/>
      <c r="AS283" s="12"/>
      <c r="AT283" s="12"/>
      <c r="AU283" s="12"/>
      <c r="AV283" s="15"/>
      <c r="AW283" s="15"/>
      <c r="AX283" s="15"/>
      <c r="AY283" s="15"/>
      <c r="AZ283" s="15"/>
      <c r="BA283" s="15"/>
      <c r="BB283" s="15"/>
      <c r="BC283" s="15"/>
      <c r="BD283" s="15"/>
      <c r="BE283" s="15"/>
      <c r="BF283" s="15"/>
      <c r="BG283" s="15"/>
      <c r="BH283" s="15"/>
      <c r="BI283" s="15"/>
      <c r="BJ283" s="12"/>
      <c r="BK283" s="12"/>
      <c r="BL283" s="12"/>
      <c r="BM283" s="12"/>
      <c r="BN283" s="12"/>
      <c r="BO283" s="23">
        <v>3</v>
      </c>
      <c r="BP283" s="23">
        <v>2.9</v>
      </c>
      <c r="BQ283" s="23">
        <v>2.8</v>
      </c>
      <c r="BR283" s="23">
        <v>2.8</v>
      </c>
      <c r="BS283" s="23">
        <v>2.7</v>
      </c>
      <c r="BT283" s="23">
        <v>2.6</v>
      </c>
      <c r="BU283" s="23">
        <v>2.5</v>
      </c>
      <c r="BV283" s="23">
        <v>2.4</v>
      </c>
      <c r="BW283" s="23">
        <v>2.2999999999999998</v>
      </c>
      <c r="BX283" s="23">
        <v>2.2999999999999998</v>
      </c>
      <c r="BY283" s="23">
        <v>2.2000000000000002</v>
      </c>
      <c r="BZ283" s="23">
        <v>2.1</v>
      </c>
      <c r="CA283" s="23">
        <v>2</v>
      </c>
      <c r="CB283" s="23">
        <v>1.8</v>
      </c>
      <c r="CC283" s="23">
        <v>1.7</v>
      </c>
      <c r="CD283" s="23">
        <v>1.5</v>
      </c>
      <c r="CE283" s="23">
        <v>1.3</v>
      </c>
      <c r="CF283" s="23">
        <v>1.2</v>
      </c>
      <c r="CG283" s="23">
        <v>1</v>
      </c>
      <c r="CH283" s="23">
        <v>0.8</v>
      </c>
      <c r="CI283" s="23">
        <v>0.7</v>
      </c>
      <c r="CJ283" s="23">
        <v>0.5</v>
      </c>
      <c r="CK283" s="23">
        <v>0.3</v>
      </c>
      <c r="CL283" s="23">
        <v>0.2</v>
      </c>
      <c r="CM283" s="23">
        <v>0</v>
      </c>
      <c r="CN283" s="23">
        <v>0</v>
      </c>
      <c r="CO283" s="23">
        <v>0</v>
      </c>
      <c r="CP283" s="23">
        <v>0</v>
      </c>
      <c r="CQ283" s="23">
        <v>0</v>
      </c>
      <c r="CR283" s="23">
        <v>0</v>
      </c>
      <c r="CS283" s="23">
        <v>0</v>
      </c>
      <c r="CT283" s="23">
        <v>0</v>
      </c>
      <c r="CU283" s="23">
        <v>0</v>
      </c>
      <c r="CV283" s="23">
        <v>0</v>
      </c>
      <c r="CW283" s="23">
        <v>0</v>
      </c>
      <c r="CX283" s="23">
        <v>0</v>
      </c>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2"/>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row>
    <row r="284" spans="1:165" s="20" customFormat="1" ht="21.95" customHeight="1" x14ac:dyDescent="0.5">
      <c r="A284" s="180"/>
      <c r="B284" s="177"/>
      <c r="C284" s="177"/>
      <c r="D284" s="178"/>
      <c r="E284" s="178"/>
      <c r="F284" s="157"/>
      <c r="G284" s="157"/>
      <c r="H284" s="15" t="s">
        <v>46</v>
      </c>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27"/>
      <c r="AS284" s="12"/>
      <c r="AT284" s="12"/>
      <c r="AU284" s="12"/>
      <c r="AV284" s="15"/>
      <c r="AW284" s="15"/>
      <c r="AX284" s="15"/>
      <c r="AY284" s="15"/>
      <c r="AZ284" s="15"/>
      <c r="BA284" s="15"/>
      <c r="BB284" s="15"/>
      <c r="BC284" s="15"/>
      <c r="BD284" s="15"/>
      <c r="BE284" s="15"/>
      <c r="BF284" s="15"/>
      <c r="BG284" s="15"/>
      <c r="BH284" s="15"/>
      <c r="BI284" s="15"/>
      <c r="BJ284" s="12"/>
      <c r="BK284" s="12"/>
      <c r="BL284" s="12"/>
      <c r="BM284" s="12"/>
      <c r="BN284" s="12"/>
      <c r="BO284" s="23">
        <v>6.5</v>
      </c>
      <c r="BP284" s="23">
        <v>6.3</v>
      </c>
      <c r="BQ284" s="23">
        <v>6.2</v>
      </c>
      <c r="BR284" s="23">
        <v>6</v>
      </c>
      <c r="BS284" s="23">
        <v>5.8</v>
      </c>
      <c r="BT284" s="23">
        <v>5.7</v>
      </c>
      <c r="BU284" s="23">
        <v>5.5</v>
      </c>
      <c r="BV284" s="23">
        <v>5.3</v>
      </c>
      <c r="BW284" s="23">
        <v>5.2</v>
      </c>
      <c r="BX284" s="23">
        <v>5</v>
      </c>
      <c r="BY284" s="23">
        <v>4.8</v>
      </c>
      <c r="BZ284" s="23">
        <v>4.7</v>
      </c>
      <c r="CA284" s="23">
        <v>4.5</v>
      </c>
      <c r="CB284" s="23">
        <v>4.3</v>
      </c>
      <c r="CC284" s="23">
        <v>4.2</v>
      </c>
      <c r="CD284" s="23">
        <v>4</v>
      </c>
      <c r="CE284" s="23">
        <v>3.8</v>
      </c>
      <c r="CF284" s="23">
        <v>3.7</v>
      </c>
      <c r="CG284" s="23">
        <v>3.5</v>
      </c>
      <c r="CH284" s="23">
        <v>3.3</v>
      </c>
      <c r="CI284" s="23">
        <v>3.2</v>
      </c>
      <c r="CJ284" s="23">
        <v>3</v>
      </c>
      <c r="CK284" s="23">
        <v>2.8</v>
      </c>
      <c r="CL284" s="23">
        <v>2.7</v>
      </c>
      <c r="CM284" s="23">
        <v>2.5</v>
      </c>
      <c r="CN284" s="23">
        <v>2.2999999999999998</v>
      </c>
      <c r="CO284" s="23">
        <v>2.1</v>
      </c>
      <c r="CP284" s="23">
        <v>1.9</v>
      </c>
      <c r="CQ284" s="23">
        <v>1.7</v>
      </c>
      <c r="CR284" s="23">
        <v>1.5</v>
      </c>
      <c r="CS284" s="23">
        <v>1.3</v>
      </c>
      <c r="CT284" s="23">
        <v>1</v>
      </c>
      <c r="CU284" s="23">
        <v>0.8</v>
      </c>
      <c r="CV284" s="23">
        <v>0.6</v>
      </c>
      <c r="CW284" s="23">
        <v>0.4</v>
      </c>
      <c r="CX284" s="23">
        <v>0.2</v>
      </c>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2"/>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row>
    <row r="285" spans="1:165" s="20" customFormat="1" ht="21.95" customHeight="1" x14ac:dyDescent="0.5">
      <c r="A285" s="180"/>
      <c r="B285" s="177"/>
      <c r="C285" s="177"/>
      <c r="D285" s="178"/>
      <c r="E285" s="178"/>
      <c r="F285" s="157"/>
      <c r="G285" s="157"/>
      <c r="H285" s="15" t="s">
        <v>47</v>
      </c>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27"/>
      <c r="AS285" s="12"/>
      <c r="AT285" s="12"/>
      <c r="AU285" s="12"/>
      <c r="AV285" s="15"/>
      <c r="AW285" s="15"/>
      <c r="AX285" s="15"/>
      <c r="AY285" s="15"/>
      <c r="AZ285" s="15"/>
      <c r="BA285" s="15"/>
      <c r="BB285" s="15"/>
      <c r="BC285" s="15"/>
      <c r="BD285" s="15"/>
      <c r="BE285" s="15"/>
      <c r="BF285" s="15"/>
      <c r="BG285" s="15"/>
      <c r="BH285" s="15"/>
      <c r="BI285" s="15"/>
      <c r="BJ285" s="12"/>
      <c r="BK285" s="12"/>
      <c r="BL285" s="12"/>
      <c r="BM285" s="12"/>
      <c r="BN285" s="12"/>
      <c r="BO285" s="23">
        <v>10.5</v>
      </c>
      <c r="BP285" s="23">
        <v>10.199999999999999</v>
      </c>
      <c r="BQ285" s="23">
        <v>9.8000000000000007</v>
      </c>
      <c r="BR285" s="23">
        <v>9.5</v>
      </c>
      <c r="BS285" s="23">
        <v>9.1999999999999993</v>
      </c>
      <c r="BT285" s="23">
        <v>8.8000000000000007</v>
      </c>
      <c r="BU285" s="23">
        <v>8.5</v>
      </c>
      <c r="BV285" s="23">
        <v>8.1999999999999993</v>
      </c>
      <c r="BW285" s="23">
        <v>7.8</v>
      </c>
      <c r="BX285" s="23">
        <v>7.5</v>
      </c>
      <c r="BY285" s="23">
        <v>7.2</v>
      </c>
      <c r="BZ285" s="23">
        <v>6.8</v>
      </c>
      <c r="CA285" s="23">
        <v>6.5</v>
      </c>
      <c r="CB285" s="23">
        <v>6.3</v>
      </c>
      <c r="CC285" s="23">
        <v>6</v>
      </c>
      <c r="CD285" s="23">
        <v>5.8</v>
      </c>
      <c r="CE285" s="23">
        <v>5.5</v>
      </c>
      <c r="CF285" s="23">
        <v>5.3</v>
      </c>
      <c r="CG285" s="23">
        <v>5</v>
      </c>
      <c r="CH285" s="23">
        <v>4.8</v>
      </c>
      <c r="CI285" s="23">
        <v>4.5</v>
      </c>
      <c r="CJ285" s="23">
        <v>4.3</v>
      </c>
      <c r="CK285" s="23">
        <v>4</v>
      </c>
      <c r="CL285" s="23">
        <v>3.8</v>
      </c>
      <c r="CM285" s="23">
        <v>3.5</v>
      </c>
      <c r="CN285" s="23">
        <v>3.2</v>
      </c>
      <c r="CO285" s="23">
        <v>2.9</v>
      </c>
      <c r="CP285" s="23">
        <v>2.6</v>
      </c>
      <c r="CQ285" s="23">
        <v>2.2999999999999998</v>
      </c>
      <c r="CR285" s="23">
        <v>2</v>
      </c>
      <c r="CS285" s="23">
        <v>1.8</v>
      </c>
      <c r="CT285" s="23">
        <v>1.5</v>
      </c>
      <c r="CU285" s="23">
        <v>1.2</v>
      </c>
      <c r="CV285" s="23">
        <v>0.9</v>
      </c>
      <c r="CW285" s="23">
        <v>0.6</v>
      </c>
      <c r="CX285" s="23">
        <v>0.3</v>
      </c>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2"/>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row>
    <row r="286" spans="1:165" s="20" customFormat="1" ht="21.95" customHeight="1" x14ac:dyDescent="0.5">
      <c r="A286" s="180"/>
      <c r="B286" s="177">
        <v>23682</v>
      </c>
      <c r="C286" s="177">
        <v>47453</v>
      </c>
      <c r="D286" s="178" t="s">
        <v>48</v>
      </c>
      <c r="E286" s="178">
        <v>46357</v>
      </c>
      <c r="F286" s="12" t="s">
        <v>12</v>
      </c>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27"/>
      <c r="AS286" s="12"/>
      <c r="AT286" s="12"/>
      <c r="AU286" s="12"/>
      <c r="AV286" s="15"/>
      <c r="AW286" s="15"/>
      <c r="AX286" s="15"/>
      <c r="AY286" s="15"/>
      <c r="AZ286" s="15"/>
      <c r="BA286" s="15"/>
      <c r="BB286" s="15"/>
      <c r="BC286" s="15"/>
      <c r="BD286" s="15"/>
      <c r="BE286" s="15"/>
      <c r="BF286" s="15"/>
      <c r="BG286" s="15"/>
      <c r="BH286" s="15"/>
      <c r="BI286" s="15"/>
      <c r="BJ286" s="12"/>
      <c r="BK286" s="12"/>
      <c r="BL286" s="15"/>
      <c r="BM286" s="15"/>
      <c r="BN286" s="15"/>
      <c r="BO286" s="13" t="s">
        <v>13</v>
      </c>
      <c r="BP286" s="13" t="s">
        <v>14</v>
      </c>
      <c r="BQ286" s="13" t="s">
        <v>15</v>
      </c>
      <c r="BR286" s="13" t="s">
        <v>16</v>
      </c>
      <c r="BS286" s="13" t="s">
        <v>17</v>
      </c>
      <c r="BT286" s="13" t="s">
        <v>18</v>
      </c>
      <c r="BU286" s="13" t="s">
        <v>19</v>
      </c>
      <c r="BV286" s="13" t="s">
        <v>20</v>
      </c>
      <c r="BW286" s="13" t="s">
        <v>21</v>
      </c>
      <c r="BX286" s="13" t="s">
        <v>22</v>
      </c>
      <c r="BY286" s="13" t="s">
        <v>23</v>
      </c>
      <c r="BZ286" s="13" t="s">
        <v>24</v>
      </c>
      <c r="CA286" s="13" t="s">
        <v>25</v>
      </c>
      <c r="CB286" s="13" t="s">
        <v>26</v>
      </c>
      <c r="CC286" s="13" t="s">
        <v>27</v>
      </c>
      <c r="CD286" s="13" t="s">
        <v>28</v>
      </c>
      <c r="CE286" s="13" t="s">
        <v>29</v>
      </c>
      <c r="CF286" s="13" t="s">
        <v>30</v>
      </c>
      <c r="CG286" s="13" t="s">
        <v>31</v>
      </c>
      <c r="CH286" s="13" t="s">
        <v>32</v>
      </c>
      <c r="CI286" s="13" t="s">
        <v>33</v>
      </c>
      <c r="CJ286" s="13" t="s">
        <v>34</v>
      </c>
      <c r="CK286" s="13" t="s">
        <v>35</v>
      </c>
      <c r="CL286" s="13" t="s">
        <v>36</v>
      </c>
      <c r="CM286" s="13" t="s">
        <v>37</v>
      </c>
      <c r="CN286" s="13" t="s">
        <v>38</v>
      </c>
      <c r="CO286" s="13" t="s">
        <v>39</v>
      </c>
      <c r="CP286" s="13" t="s">
        <v>40</v>
      </c>
      <c r="CQ286" s="13" t="s">
        <v>49</v>
      </c>
      <c r="CR286" s="13" t="s">
        <v>50</v>
      </c>
      <c r="CS286" s="13" t="s">
        <v>51</v>
      </c>
      <c r="CT286" s="13" t="s">
        <v>52</v>
      </c>
      <c r="CU286" s="13" t="s">
        <v>53</v>
      </c>
      <c r="CV286" s="13" t="s">
        <v>54</v>
      </c>
      <c r="CW286" s="13" t="s">
        <v>55</v>
      </c>
      <c r="CX286" s="13" t="s">
        <v>56</v>
      </c>
      <c r="CY286" s="13" t="s">
        <v>57</v>
      </c>
      <c r="CZ286" s="22"/>
      <c r="DA286" s="22"/>
      <c r="DB286" s="15"/>
      <c r="DC286" s="15"/>
      <c r="DD286" s="15"/>
      <c r="DE286" s="15"/>
      <c r="DF286" s="15"/>
      <c r="DG286" s="15"/>
      <c r="DH286" s="15"/>
      <c r="DI286" s="15"/>
      <c r="DJ286" s="15"/>
      <c r="DK286" s="15"/>
      <c r="DL286" s="15"/>
      <c r="DM286" s="15"/>
      <c r="DN286" s="15"/>
      <c r="DO286" s="15"/>
      <c r="DP286" s="15"/>
      <c r="DQ286" s="15"/>
      <c r="DR286" s="15"/>
      <c r="DS286" s="15"/>
      <c r="DT286" s="12"/>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row>
    <row r="287" spans="1:165" s="20" customFormat="1" ht="21.95" customHeight="1" x14ac:dyDescent="0.5">
      <c r="A287" s="180"/>
      <c r="B287" s="177"/>
      <c r="C287" s="177"/>
      <c r="D287" s="178"/>
      <c r="E287" s="178"/>
      <c r="F287" s="157" t="s">
        <v>7</v>
      </c>
      <c r="G287" s="12" t="s">
        <v>42</v>
      </c>
      <c r="H287" s="6"/>
      <c r="I287" s="6"/>
      <c r="J287" s="6"/>
      <c r="K287" s="6"/>
      <c r="L287" s="6"/>
      <c r="M287" s="6"/>
      <c r="N287" s="6"/>
      <c r="O287" s="6"/>
      <c r="P287" s="6"/>
      <c r="Q287" s="6"/>
      <c r="R287" s="6"/>
      <c r="S287" s="6"/>
      <c r="T287" s="6"/>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27"/>
      <c r="AS287" s="12"/>
      <c r="AT287" s="12"/>
      <c r="AU287" s="12"/>
      <c r="AV287" s="15"/>
      <c r="AW287" s="15"/>
      <c r="AX287" s="15"/>
      <c r="AY287" s="15"/>
      <c r="AZ287" s="15"/>
      <c r="BA287" s="15"/>
      <c r="BB287" s="15"/>
      <c r="BC287" s="15"/>
      <c r="BD287" s="15"/>
      <c r="BE287" s="15"/>
      <c r="BF287" s="15"/>
      <c r="BG287" s="15"/>
      <c r="BH287" s="15"/>
      <c r="BI287" s="15"/>
      <c r="BJ287" s="12"/>
      <c r="BK287" s="12"/>
      <c r="BL287" s="15"/>
      <c r="BM287" s="15"/>
      <c r="BN287" s="15"/>
      <c r="BO287" s="12"/>
      <c r="BP287" s="13">
        <v>36</v>
      </c>
      <c r="BQ287" s="13">
        <v>35</v>
      </c>
      <c r="BR287" s="13">
        <v>34</v>
      </c>
      <c r="BS287" s="13">
        <v>33</v>
      </c>
      <c r="BT287" s="13">
        <v>32</v>
      </c>
      <c r="BU287" s="13">
        <v>31</v>
      </c>
      <c r="BV287" s="13">
        <v>30</v>
      </c>
      <c r="BW287" s="13">
        <v>29</v>
      </c>
      <c r="BX287" s="13">
        <v>28</v>
      </c>
      <c r="BY287" s="13">
        <v>27</v>
      </c>
      <c r="BZ287" s="13">
        <v>26</v>
      </c>
      <c r="CA287" s="13">
        <v>25</v>
      </c>
      <c r="CB287" s="13">
        <v>24</v>
      </c>
      <c r="CC287" s="13">
        <v>23</v>
      </c>
      <c r="CD287" s="13">
        <v>22</v>
      </c>
      <c r="CE287" s="13">
        <v>21</v>
      </c>
      <c r="CF287" s="13">
        <v>20</v>
      </c>
      <c r="CG287" s="13">
        <v>19</v>
      </c>
      <c r="CH287" s="13">
        <v>18</v>
      </c>
      <c r="CI287" s="13">
        <v>17</v>
      </c>
      <c r="CJ287" s="13">
        <v>16</v>
      </c>
      <c r="CK287" s="13">
        <v>15</v>
      </c>
      <c r="CL287" s="13">
        <v>14</v>
      </c>
      <c r="CM287" s="13">
        <v>13</v>
      </c>
      <c r="CN287" s="13">
        <v>12</v>
      </c>
      <c r="CO287" s="13">
        <v>11</v>
      </c>
      <c r="CP287" s="13">
        <v>10</v>
      </c>
      <c r="CQ287" s="13">
        <v>9</v>
      </c>
      <c r="CR287" s="13">
        <v>8</v>
      </c>
      <c r="CS287" s="13">
        <v>7</v>
      </c>
      <c r="CT287" s="13">
        <v>6</v>
      </c>
      <c r="CU287" s="13">
        <v>5</v>
      </c>
      <c r="CV287" s="13">
        <v>4</v>
      </c>
      <c r="CW287" s="13">
        <v>3</v>
      </c>
      <c r="CX287" s="13">
        <v>2</v>
      </c>
      <c r="CY287" s="13">
        <v>1</v>
      </c>
      <c r="CZ287" s="23"/>
      <c r="DA287" s="23"/>
      <c r="DB287" s="15"/>
      <c r="DC287" s="15"/>
      <c r="DD287" s="15"/>
      <c r="DE287" s="15"/>
      <c r="DF287" s="15"/>
      <c r="DG287" s="15"/>
      <c r="DH287" s="15"/>
      <c r="DI287" s="15"/>
      <c r="DJ287" s="15"/>
      <c r="DK287" s="15"/>
      <c r="DL287" s="15"/>
      <c r="DM287" s="15"/>
      <c r="DN287" s="15"/>
      <c r="DO287" s="15"/>
      <c r="DP287" s="15"/>
      <c r="DQ287" s="15"/>
      <c r="DR287" s="15"/>
      <c r="DS287" s="15"/>
      <c r="DT287" s="12"/>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row>
    <row r="288" spans="1:165" s="20" customFormat="1" ht="21.95" customHeight="1" x14ac:dyDescent="0.5">
      <c r="A288" s="180"/>
      <c r="B288" s="177"/>
      <c r="C288" s="177"/>
      <c r="D288" s="178"/>
      <c r="E288" s="178"/>
      <c r="F288" s="157"/>
      <c r="G288" s="157" t="s">
        <v>44</v>
      </c>
      <c r="H288" s="12" t="s">
        <v>45</v>
      </c>
      <c r="I288" s="12"/>
      <c r="J288" s="12"/>
      <c r="K288" s="12"/>
      <c r="L288" s="12"/>
      <c r="M288" s="12"/>
      <c r="N288" s="12"/>
      <c r="O288" s="12"/>
      <c r="P288" s="12"/>
      <c r="Q288" s="12"/>
      <c r="R288" s="12"/>
      <c r="S288" s="12"/>
      <c r="T288" s="12"/>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27"/>
      <c r="AS288" s="12"/>
      <c r="AT288" s="12"/>
      <c r="AU288" s="12"/>
      <c r="AV288" s="15"/>
      <c r="AW288" s="15"/>
      <c r="AX288" s="15"/>
      <c r="AY288" s="15"/>
      <c r="AZ288" s="15"/>
      <c r="BA288" s="15"/>
      <c r="BB288" s="15"/>
      <c r="BC288" s="15"/>
      <c r="BD288" s="15"/>
      <c r="BE288" s="15"/>
      <c r="BF288" s="15"/>
      <c r="BG288" s="15"/>
      <c r="BH288" s="15"/>
      <c r="BI288" s="15"/>
      <c r="BJ288" s="12"/>
      <c r="BK288" s="12"/>
      <c r="BL288" s="15"/>
      <c r="BM288" s="15"/>
      <c r="BN288" s="15"/>
      <c r="BO288" s="12"/>
      <c r="BP288" s="23">
        <v>3</v>
      </c>
      <c r="BQ288" s="23">
        <v>2.9</v>
      </c>
      <c r="BR288" s="23">
        <v>2.8</v>
      </c>
      <c r="BS288" s="23">
        <v>2.8</v>
      </c>
      <c r="BT288" s="23">
        <v>2.7</v>
      </c>
      <c r="BU288" s="23">
        <v>2.6</v>
      </c>
      <c r="BV288" s="23">
        <v>2.5</v>
      </c>
      <c r="BW288" s="23">
        <v>2.4</v>
      </c>
      <c r="BX288" s="23">
        <v>2.2999999999999998</v>
      </c>
      <c r="BY288" s="23">
        <v>2.2999999999999998</v>
      </c>
      <c r="BZ288" s="23">
        <v>2.2000000000000002</v>
      </c>
      <c r="CA288" s="23">
        <v>2.1</v>
      </c>
      <c r="CB288" s="23">
        <v>2</v>
      </c>
      <c r="CC288" s="23">
        <v>1.8</v>
      </c>
      <c r="CD288" s="23">
        <v>1.7</v>
      </c>
      <c r="CE288" s="23">
        <v>1.5</v>
      </c>
      <c r="CF288" s="23">
        <v>1.3</v>
      </c>
      <c r="CG288" s="23">
        <v>1.2</v>
      </c>
      <c r="CH288" s="23">
        <v>1</v>
      </c>
      <c r="CI288" s="23">
        <v>0.8</v>
      </c>
      <c r="CJ288" s="23">
        <v>0.7</v>
      </c>
      <c r="CK288" s="23">
        <v>0.5</v>
      </c>
      <c r="CL288" s="23">
        <v>0.3</v>
      </c>
      <c r="CM288" s="23">
        <v>0.2</v>
      </c>
      <c r="CN288" s="23">
        <v>0</v>
      </c>
      <c r="CO288" s="23">
        <v>0</v>
      </c>
      <c r="CP288" s="23">
        <v>0</v>
      </c>
      <c r="CQ288" s="23">
        <v>0</v>
      </c>
      <c r="CR288" s="23">
        <v>0</v>
      </c>
      <c r="CS288" s="23">
        <v>0</v>
      </c>
      <c r="CT288" s="23">
        <v>0</v>
      </c>
      <c r="CU288" s="23">
        <v>0</v>
      </c>
      <c r="CV288" s="23">
        <v>0</v>
      </c>
      <c r="CW288" s="23">
        <v>0</v>
      </c>
      <c r="CX288" s="23">
        <v>0</v>
      </c>
      <c r="CY288" s="23">
        <v>0</v>
      </c>
      <c r="CZ288" s="23"/>
      <c r="DA288" s="23"/>
      <c r="DB288" s="15"/>
      <c r="DC288" s="15"/>
      <c r="DD288" s="15"/>
      <c r="DE288" s="15"/>
      <c r="DF288" s="15"/>
      <c r="DG288" s="15"/>
      <c r="DH288" s="15"/>
      <c r="DI288" s="15"/>
      <c r="DJ288" s="15"/>
      <c r="DK288" s="15"/>
      <c r="DL288" s="15"/>
      <c r="DM288" s="15"/>
      <c r="DN288" s="15"/>
      <c r="DO288" s="15"/>
      <c r="DP288" s="15"/>
      <c r="DQ288" s="15"/>
      <c r="DR288" s="15"/>
      <c r="DS288" s="15"/>
      <c r="DT288" s="12"/>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row>
    <row r="289" spans="1:165" s="20" customFormat="1" ht="21.95" customHeight="1" x14ac:dyDescent="0.5">
      <c r="A289" s="180"/>
      <c r="B289" s="177"/>
      <c r="C289" s="177"/>
      <c r="D289" s="178"/>
      <c r="E289" s="178"/>
      <c r="F289" s="157"/>
      <c r="G289" s="157"/>
      <c r="H289" s="15" t="s">
        <v>46</v>
      </c>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27"/>
      <c r="AS289" s="12"/>
      <c r="AT289" s="12"/>
      <c r="AU289" s="12"/>
      <c r="AV289" s="15"/>
      <c r="AW289" s="15"/>
      <c r="AX289" s="15"/>
      <c r="AY289" s="15"/>
      <c r="AZ289" s="15"/>
      <c r="BA289" s="15"/>
      <c r="BB289" s="15"/>
      <c r="BC289" s="15"/>
      <c r="BD289" s="15"/>
      <c r="BE289" s="15"/>
      <c r="BF289" s="15"/>
      <c r="BG289" s="15"/>
      <c r="BH289" s="15"/>
      <c r="BI289" s="15"/>
      <c r="BJ289" s="12"/>
      <c r="BK289" s="12"/>
      <c r="BL289" s="15"/>
      <c r="BM289" s="15"/>
      <c r="BN289" s="15"/>
      <c r="BO289" s="12"/>
      <c r="BP289" s="23">
        <v>6.5</v>
      </c>
      <c r="BQ289" s="23">
        <v>6.3</v>
      </c>
      <c r="BR289" s="23">
        <v>6.2</v>
      </c>
      <c r="BS289" s="23">
        <v>6</v>
      </c>
      <c r="BT289" s="23">
        <v>5.8</v>
      </c>
      <c r="BU289" s="23">
        <v>5.7</v>
      </c>
      <c r="BV289" s="23">
        <v>5.5</v>
      </c>
      <c r="BW289" s="23">
        <v>5.3</v>
      </c>
      <c r="BX289" s="23">
        <v>5.2</v>
      </c>
      <c r="BY289" s="23">
        <v>5</v>
      </c>
      <c r="BZ289" s="23">
        <v>4.8</v>
      </c>
      <c r="CA289" s="23">
        <v>4.7</v>
      </c>
      <c r="CB289" s="23">
        <v>4.5</v>
      </c>
      <c r="CC289" s="23">
        <v>4.3</v>
      </c>
      <c r="CD289" s="23">
        <v>4.2</v>
      </c>
      <c r="CE289" s="23">
        <v>4</v>
      </c>
      <c r="CF289" s="23">
        <v>3.8</v>
      </c>
      <c r="CG289" s="23">
        <v>3.7</v>
      </c>
      <c r="CH289" s="23">
        <v>3.5</v>
      </c>
      <c r="CI289" s="23">
        <v>3.3</v>
      </c>
      <c r="CJ289" s="23">
        <v>3.2</v>
      </c>
      <c r="CK289" s="23">
        <v>3</v>
      </c>
      <c r="CL289" s="23">
        <v>2.8</v>
      </c>
      <c r="CM289" s="23">
        <v>2.7</v>
      </c>
      <c r="CN289" s="23">
        <v>2.5</v>
      </c>
      <c r="CO289" s="23">
        <v>2.2999999999999998</v>
      </c>
      <c r="CP289" s="23">
        <v>2.1</v>
      </c>
      <c r="CQ289" s="23">
        <v>1.9</v>
      </c>
      <c r="CR289" s="23">
        <v>1.7</v>
      </c>
      <c r="CS289" s="23">
        <v>1.5</v>
      </c>
      <c r="CT289" s="23">
        <v>1.3</v>
      </c>
      <c r="CU289" s="23">
        <v>1</v>
      </c>
      <c r="CV289" s="23">
        <v>0.8</v>
      </c>
      <c r="CW289" s="23">
        <v>0.6</v>
      </c>
      <c r="CX289" s="23">
        <v>0.4</v>
      </c>
      <c r="CY289" s="23">
        <v>0.2</v>
      </c>
      <c r="CZ289" s="23"/>
      <c r="DA289" s="23"/>
      <c r="DB289" s="15"/>
      <c r="DC289" s="15"/>
      <c r="DD289" s="15"/>
      <c r="DE289" s="15"/>
      <c r="DF289" s="15"/>
      <c r="DG289" s="15"/>
      <c r="DH289" s="15"/>
      <c r="DI289" s="15"/>
      <c r="DJ289" s="15"/>
      <c r="DK289" s="15"/>
      <c r="DL289" s="15"/>
      <c r="DM289" s="15"/>
      <c r="DN289" s="15"/>
      <c r="DO289" s="15"/>
      <c r="DP289" s="15"/>
      <c r="DQ289" s="15"/>
      <c r="DR289" s="15"/>
      <c r="DS289" s="15"/>
      <c r="DT289" s="12"/>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row>
    <row r="290" spans="1:165" s="20" customFormat="1" ht="21.95" customHeight="1" x14ac:dyDescent="0.5">
      <c r="A290" s="180"/>
      <c r="B290" s="177"/>
      <c r="C290" s="177"/>
      <c r="D290" s="178"/>
      <c r="E290" s="178"/>
      <c r="F290" s="157"/>
      <c r="G290" s="157"/>
      <c r="H290" s="15" t="s">
        <v>47</v>
      </c>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27"/>
      <c r="AS290" s="12"/>
      <c r="AT290" s="12"/>
      <c r="AU290" s="12"/>
      <c r="AV290" s="15"/>
      <c r="AW290" s="15"/>
      <c r="AX290" s="15"/>
      <c r="AY290" s="15"/>
      <c r="AZ290" s="15"/>
      <c r="BA290" s="15"/>
      <c r="BB290" s="15"/>
      <c r="BC290" s="15"/>
      <c r="BD290" s="15"/>
      <c r="BE290" s="15"/>
      <c r="BF290" s="15"/>
      <c r="BG290" s="15"/>
      <c r="BH290" s="15"/>
      <c r="BI290" s="15"/>
      <c r="BJ290" s="12"/>
      <c r="BK290" s="12"/>
      <c r="BL290" s="15"/>
      <c r="BM290" s="15"/>
      <c r="BN290" s="15"/>
      <c r="BO290" s="12"/>
      <c r="BP290" s="23">
        <v>10.5</v>
      </c>
      <c r="BQ290" s="23">
        <v>10.199999999999999</v>
      </c>
      <c r="BR290" s="23">
        <v>9.8000000000000007</v>
      </c>
      <c r="BS290" s="23">
        <v>9.5</v>
      </c>
      <c r="BT290" s="23">
        <v>9.1999999999999993</v>
      </c>
      <c r="BU290" s="23">
        <v>8.8000000000000007</v>
      </c>
      <c r="BV290" s="23">
        <v>8.5</v>
      </c>
      <c r="BW290" s="23">
        <v>8.1999999999999993</v>
      </c>
      <c r="BX290" s="23">
        <v>7.8</v>
      </c>
      <c r="BY290" s="23">
        <v>7.5</v>
      </c>
      <c r="BZ290" s="23">
        <v>7.2</v>
      </c>
      <c r="CA290" s="23">
        <v>6.8</v>
      </c>
      <c r="CB290" s="23">
        <v>6.5</v>
      </c>
      <c r="CC290" s="23">
        <v>6.3</v>
      </c>
      <c r="CD290" s="23">
        <v>6</v>
      </c>
      <c r="CE290" s="23">
        <v>5.8</v>
      </c>
      <c r="CF290" s="23">
        <v>5.5</v>
      </c>
      <c r="CG290" s="23">
        <v>5.3</v>
      </c>
      <c r="CH290" s="23">
        <v>5</v>
      </c>
      <c r="CI290" s="23">
        <v>4.8</v>
      </c>
      <c r="CJ290" s="23">
        <v>4.5</v>
      </c>
      <c r="CK290" s="23">
        <v>4.3</v>
      </c>
      <c r="CL290" s="23">
        <v>4</v>
      </c>
      <c r="CM290" s="23">
        <v>3.8</v>
      </c>
      <c r="CN290" s="23">
        <v>3.5</v>
      </c>
      <c r="CO290" s="23">
        <v>3.2</v>
      </c>
      <c r="CP290" s="23">
        <v>2.9</v>
      </c>
      <c r="CQ290" s="23">
        <v>2.6</v>
      </c>
      <c r="CR290" s="23">
        <v>2.2999999999999998</v>
      </c>
      <c r="CS290" s="23">
        <v>2</v>
      </c>
      <c r="CT290" s="23">
        <v>1.8</v>
      </c>
      <c r="CU290" s="23">
        <v>1.5</v>
      </c>
      <c r="CV290" s="23">
        <v>1.2</v>
      </c>
      <c r="CW290" s="23">
        <v>0.9</v>
      </c>
      <c r="CX290" s="23">
        <v>0.6</v>
      </c>
      <c r="CY290" s="23">
        <v>0.3</v>
      </c>
      <c r="CZ290" s="12"/>
      <c r="DA290" s="12"/>
      <c r="DB290" s="15"/>
      <c r="DC290" s="15"/>
      <c r="DD290" s="15"/>
      <c r="DE290" s="15"/>
      <c r="DF290" s="15"/>
      <c r="DG290" s="15"/>
      <c r="DH290" s="15"/>
      <c r="DI290" s="15"/>
      <c r="DJ290" s="15"/>
      <c r="DK290" s="15"/>
      <c r="DL290" s="15"/>
      <c r="DM290" s="15"/>
      <c r="DN290" s="15"/>
      <c r="DO290" s="15"/>
      <c r="DP290" s="15"/>
      <c r="DQ290" s="15"/>
      <c r="DR290" s="15"/>
      <c r="DS290" s="15"/>
      <c r="DT290" s="12"/>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row>
    <row r="291" spans="1:165" ht="21.95" customHeight="1" x14ac:dyDescent="0.5">
      <c r="A291" s="180"/>
      <c r="B291" s="177">
        <v>23712</v>
      </c>
      <c r="C291" s="177">
        <v>47484</v>
      </c>
      <c r="D291" s="178" t="s">
        <v>48</v>
      </c>
      <c r="E291" s="178">
        <v>46388</v>
      </c>
      <c r="F291" s="12" t="s">
        <v>12</v>
      </c>
      <c r="G291" s="15"/>
      <c r="H291" s="15"/>
      <c r="I291" s="15"/>
      <c r="J291" s="15"/>
      <c r="K291" s="15"/>
      <c r="L291" s="15"/>
      <c r="M291" s="15"/>
      <c r="N291" s="15"/>
      <c r="O291" s="15"/>
      <c r="P291" s="15"/>
      <c r="Q291" s="15"/>
      <c r="R291" s="15"/>
      <c r="S291" s="15"/>
      <c r="T291" s="15"/>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27"/>
      <c r="AS291" s="6"/>
      <c r="AT291" s="6"/>
      <c r="AU291" s="6"/>
      <c r="AV291" s="6"/>
      <c r="AW291" s="6"/>
      <c r="AX291" s="6"/>
      <c r="AY291" s="6"/>
      <c r="AZ291" s="6"/>
      <c r="BA291" s="6"/>
      <c r="BB291" s="6"/>
      <c r="BC291" s="6"/>
      <c r="BD291" s="6"/>
      <c r="BE291" s="6"/>
      <c r="BF291" s="6"/>
      <c r="BG291" s="6"/>
      <c r="BH291" s="6"/>
      <c r="BI291" s="6"/>
      <c r="BJ291" s="6"/>
      <c r="BK291" s="6"/>
      <c r="BL291" s="6"/>
      <c r="BM291" s="6"/>
      <c r="BN291" s="6"/>
      <c r="BO291" s="12"/>
      <c r="BP291" s="13" t="s">
        <v>13</v>
      </c>
      <c r="BQ291" s="13" t="s">
        <v>14</v>
      </c>
      <c r="BR291" s="13" t="s">
        <v>15</v>
      </c>
      <c r="BS291" s="13" t="s">
        <v>16</v>
      </c>
      <c r="BT291" s="13" t="s">
        <v>17</v>
      </c>
      <c r="BU291" s="13" t="s">
        <v>18</v>
      </c>
      <c r="BV291" s="13" t="s">
        <v>19</v>
      </c>
      <c r="BW291" s="13" t="s">
        <v>20</v>
      </c>
      <c r="BX291" s="13" t="s">
        <v>21</v>
      </c>
      <c r="BY291" s="13" t="s">
        <v>22</v>
      </c>
      <c r="BZ291" s="13" t="s">
        <v>23</v>
      </c>
      <c r="CA291" s="13" t="s">
        <v>24</v>
      </c>
      <c r="CB291" s="13" t="s">
        <v>25</v>
      </c>
      <c r="CC291" s="13" t="s">
        <v>26</v>
      </c>
      <c r="CD291" s="13" t="s">
        <v>27</v>
      </c>
      <c r="CE291" s="13" t="s">
        <v>28</v>
      </c>
      <c r="CF291" s="13" t="s">
        <v>29</v>
      </c>
      <c r="CG291" s="13" t="s">
        <v>30</v>
      </c>
      <c r="CH291" s="13" t="s">
        <v>31</v>
      </c>
      <c r="CI291" s="13" t="s">
        <v>32</v>
      </c>
      <c r="CJ291" s="13" t="s">
        <v>33</v>
      </c>
      <c r="CK291" s="13" t="s">
        <v>34</v>
      </c>
      <c r="CL291" s="13" t="s">
        <v>35</v>
      </c>
      <c r="CM291" s="13" t="s">
        <v>36</v>
      </c>
      <c r="CN291" s="13" t="s">
        <v>37</v>
      </c>
      <c r="CO291" s="13" t="s">
        <v>38</v>
      </c>
      <c r="CP291" s="13" t="s">
        <v>39</v>
      </c>
      <c r="CQ291" s="13" t="s">
        <v>40</v>
      </c>
      <c r="CR291" s="13" t="s">
        <v>49</v>
      </c>
      <c r="CS291" s="13" t="s">
        <v>50</v>
      </c>
      <c r="CT291" s="13" t="s">
        <v>51</v>
      </c>
      <c r="CU291" s="13" t="s">
        <v>52</v>
      </c>
      <c r="CV291" s="13" t="s">
        <v>53</v>
      </c>
      <c r="CW291" s="13" t="s">
        <v>54</v>
      </c>
      <c r="CX291" s="13" t="s">
        <v>55</v>
      </c>
      <c r="CY291" s="13" t="s">
        <v>56</v>
      </c>
      <c r="CZ291" s="13" t="s">
        <v>57</v>
      </c>
      <c r="DA291" s="22"/>
      <c r="DB291" s="22"/>
      <c r="DC291" s="22"/>
      <c r="DD291" s="22"/>
      <c r="DE291" s="22"/>
      <c r="DF291" s="22"/>
      <c r="DG291" s="22"/>
      <c r="DH291" s="22"/>
      <c r="DI291" s="22"/>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row>
    <row r="292" spans="1:165" ht="21.95" customHeight="1" x14ac:dyDescent="0.5">
      <c r="A292" s="180"/>
      <c r="B292" s="177"/>
      <c r="C292" s="177"/>
      <c r="D292" s="178"/>
      <c r="E292" s="178"/>
      <c r="F292" s="157" t="s">
        <v>7</v>
      </c>
      <c r="G292" s="12" t="s">
        <v>42</v>
      </c>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27"/>
      <c r="AS292" s="6"/>
      <c r="AT292" s="6"/>
      <c r="AU292" s="6"/>
      <c r="AV292" s="6"/>
      <c r="AW292" s="6"/>
      <c r="AX292" s="6"/>
      <c r="AY292" s="6"/>
      <c r="AZ292" s="6"/>
      <c r="BA292" s="6"/>
      <c r="BB292" s="6"/>
      <c r="BC292" s="6"/>
      <c r="BD292" s="6"/>
      <c r="BE292" s="6"/>
      <c r="BF292" s="6"/>
      <c r="BG292" s="6"/>
      <c r="BH292" s="6"/>
      <c r="BI292" s="6"/>
      <c r="BJ292" s="6"/>
      <c r="BK292" s="6"/>
      <c r="BL292" s="6"/>
      <c r="BM292" s="6"/>
      <c r="BN292" s="6"/>
      <c r="BO292" s="12"/>
      <c r="BP292" s="6"/>
      <c r="BQ292" s="13">
        <v>36</v>
      </c>
      <c r="BR292" s="13">
        <v>35</v>
      </c>
      <c r="BS292" s="13">
        <v>34</v>
      </c>
      <c r="BT292" s="13">
        <v>33</v>
      </c>
      <c r="BU292" s="13">
        <v>32</v>
      </c>
      <c r="BV292" s="13">
        <v>31</v>
      </c>
      <c r="BW292" s="13">
        <v>30</v>
      </c>
      <c r="BX292" s="13">
        <v>29</v>
      </c>
      <c r="BY292" s="13">
        <v>28</v>
      </c>
      <c r="BZ292" s="13">
        <v>27</v>
      </c>
      <c r="CA292" s="13">
        <v>26</v>
      </c>
      <c r="CB292" s="13">
        <v>25</v>
      </c>
      <c r="CC292" s="13">
        <v>24</v>
      </c>
      <c r="CD292" s="13">
        <v>23</v>
      </c>
      <c r="CE292" s="13">
        <v>22</v>
      </c>
      <c r="CF292" s="13">
        <v>21</v>
      </c>
      <c r="CG292" s="13">
        <v>20</v>
      </c>
      <c r="CH292" s="13">
        <v>19</v>
      </c>
      <c r="CI292" s="13">
        <v>18</v>
      </c>
      <c r="CJ292" s="13">
        <v>17</v>
      </c>
      <c r="CK292" s="13">
        <v>16</v>
      </c>
      <c r="CL292" s="13">
        <v>15</v>
      </c>
      <c r="CM292" s="13">
        <v>14</v>
      </c>
      <c r="CN292" s="13">
        <v>13</v>
      </c>
      <c r="CO292" s="13">
        <v>12</v>
      </c>
      <c r="CP292" s="13">
        <v>11</v>
      </c>
      <c r="CQ292" s="13">
        <v>10</v>
      </c>
      <c r="CR292" s="13">
        <v>9</v>
      </c>
      <c r="CS292" s="13">
        <v>8</v>
      </c>
      <c r="CT292" s="13">
        <v>7</v>
      </c>
      <c r="CU292" s="13">
        <v>6</v>
      </c>
      <c r="CV292" s="13">
        <v>5</v>
      </c>
      <c r="CW292" s="13">
        <v>4</v>
      </c>
      <c r="CX292" s="13">
        <v>3</v>
      </c>
      <c r="CY292" s="13">
        <v>2</v>
      </c>
      <c r="CZ292" s="13">
        <v>1</v>
      </c>
      <c r="DA292" s="23"/>
      <c r="DB292" s="23"/>
      <c r="DC292" s="23"/>
      <c r="DD292" s="23"/>
      <c r="DE292" s="23"/>
      <c r="DF292" s="23"/>
      <c r="DG292" s="23"/>
      <c r="DH292" s="23"/>
      <c r="DI292" s="23"/>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row>
    <row r="293" spans="1:165" ht="21.95" customHeight="1" x14ac:dyDescent="0.5">
      <c r="A293" s="180"/>
      <c r="B293" s="177"/>
      <c r="C293" s="177"/>
      <c r="D293" s="178"/>
      <c r="E293" s="178"/>
      <c r="F293" s="157"/>
      <c r="G293" s="157" t="s">
        <v>44</v>
      </c>
      <c r="H293" s="12" t="s">
        <v>45</v>
      </c>
      <c r="I293" s="12"/>
      <c r="J293" s="12"/>
      <c r="K293" s="12"/>
      <c r="L293" s="12"/>
      <c r="M293" s="12"/>
      <c r="N293" s="12"/>
      <c r="O293" s="12"/>
      <c r="P293" s="12"/>
      <c r="Q293" s="12"/>
      <c r="R293" s="12"/>
      <c r="S293" s="12"/>
      <c r="T293" s="12"/>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27"/>
      <c r="AS293" s="6"/>
      <c r="AT293" s="6"/>
      <c r="AU293" s="6"/>
      <c r="AV293" s="6"/>
      <c r="AW293" s="6"/>
      <c r="AX293" s="6"/>
      <c r="AY293" s="6"/>
      <c r="AZ293" s="6"/>
      <c r="BA293" s="6"/>
      <c r="BB293" s="6"/>
      <c r="BC293" s="6"/>
      <c r="BD293" s="6"/>
      <c r="BE293" s="6"/>
      <c r="BF293" s="6"/>
      <c r="BG293" s="6"/>
      <c r="BH293" s="6"/>
      <c r="BI293" s="6"/>
      <c r="BJ293" s="6"/>
      <c r="BK293" s="6"/>
      <c r="BL293" s="6"/>
      <c r="BM293" s="6"/>
      <c r="BN293" s="6"/>
      <c r="BO293" s="12"/>
      <c r="BP293" s="6"/>
      <c r="BQ293" s="23">
        <v>3</v>
      </c>
      <c r="BR293" s="23">
        <v>2.9</v>
      </c>
      <c r="BS293" s="23">
        <v>2.8</v>
      </c>
      <c r="BT293" s="23">
        <v>2.8</v>
      </c>
      <c r="BU293" s="23">
        <v>2.7</v>
      </c>
      <c r="BV293" s="23">
        <v>2.6</v>
      </c>
      <c r="BW293" s="23">
        <v>2.5</v>
      </c>
      <c r="BX293" s="23">
        <v>2.4</v>
      </c>
      <c r="BY293" s="23">
        <v>2.2999999999999998</v>
      </c>
      <c r="BZ293" s="23">
        <v>2.2999999999999998</v>
      </c>
      <c r="CA293" s="23">
        <v>2.2000000000000002</v>
      </c>
      <c r="CB293" s="23">
        <v>2.1</v>
      </c>
      <c r="CC293" s="23">
        <v>2</v>
      </c>
      <c r="CD293" s="23">
        <v>1.8</v>
      </c>
      <c r="CE293" s="23">
        <v>1.7</v>
      </c>
      <c r="CF293" s="23">
        <v>1.5</v>
      </c>
      <c r="CG293" s="23">
        <v>1.3</v>
      </c>
      <c r="CH293" s="23">
        <v>1.2</v>
      </c>
      <c r="CI293" s="23">
        <v>1</v>
      </c>
      <c r="CJ293" s="23">
        <v>0.8</v>
      </c>
      <c r="CK293" s="23">
        <v>0.7</v>
      </c>
      <c r="CL293" s="23">
        <v>0.5</v>
      </c>
      <c r="CM293" s="23">
        <v>0.3</v>
      </c>
      <c r="CN293" s="23">
        <v>0.2</v>
      </c>
      <c r="CO293" s="23">
        <v>0</v>
      </c>
      <c r="CP293" s="23">
        <v>0</v>
      </c>
      <c r="CQ293" s="23">
        <v>0</v>
      </c>
      <c r="CR293" s="23">
        <v>0</v>
      </c>
      <c r="CS293" s="23">
        <v>0</v>
      </c>
      <c r="CT293" s="23">
        <v>0</v>
      </c>
      <c r="CU293" s="23">
        <v>0</v>
      </c>
      <c r="CV293" s="23">
        <v>0</v>
      </c>
      <c r="CW293" s="23">
        <v>0</v>
      </c>
      <c r="CX293" s="23">
        <v>0</v>
      </c>
      <c r="CY293" s="23">
        <v>0</v>
      </c>
      <c r="CZ293" s="23">
        <v>0</v>
      </c>
      <c r="DA293" s="23"/>
      <c r="DB293" s="23"/>
      <c r="DC293" s="23"/>
      <c r="DD293" s="23"/>
      <c r="DE293" s="23"/>
      <c r="DF293" s="23"/>
      <c r="DG293" s="23"/>
      <c r="DH293" s="23"/>
      <c r="DI293" s="23"/>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row>
    <row r="294" spans="1:165" ht="21.95" customHeight="1" x14ac:dyDescent="0.5">
      <c r="A294" s="180"/>
      <c r="B294" s="177"/>
      <c r="C294" s="177"/>
      <c r="D294" s="178"/>
      <c r="E294" s="178"/>
      <c r="F294" s="157"/>
      <c r="G294" s="157"/>
      <c r="H294" s="15" t="s">
        <v>46</v>
      </c>
      <c r="I294" s="15"/>
      <c r="J294" s="15"/>
      <c r="K294" s="15"/>
      <c r="L294" s="15"/>
      <c r="M294" s="15"/>
      <c r="N294" s="15"/>
      <c r="O294" s="15"/>
      <c r="P294" s="15"/>
      <c r="Q294" s="15"/>
      <c r="R294" s="15"/>
      <c r="S294" s="15"/>
      <c r="T294" s="15"/>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27"/>
      <c r="AS294" s="6"/>
      <c r="AT294" s="6"/>
      <c r="AU294" s="6"/>
      <c r="AV294" s="6"/>
      <c r="AW294" s="6"/>
      <c r="AX294" s="6"/>
      <c r="AY294" s="6"/>
      <c r="AZ294" s="6"/>
      <c r="BA294" s="6"/>
      <c r="BB294" s="6"/>
      <c r="BC294" s="6"/>
      <c r="BD294" s="6"/>
      <c r="BE294" s="6"/>
      <c r="BF294" s="6"/>
      <c r="BG294" s="6"/>
      <c r="BH294" s="6"/>
      <c r="BI294" s="6"/>
      <c r="BJ294" s="6"/>
      <c r="BK294" s="6"/>
      <c r="BL294" s="6"/>
      <c r="BM294" s="6"/>
      <c r="BN294" s="6"/>
      <c r="BO294" s="12"/>
      <c r="BP294" s="6"/>
      <c r="BQ294" s="23">
        <v>6.5</v>
      </c>
      <c r="BR294" s="23">
        <v>6.3</v>
      </c>
      <c r="BS294" s="23">
        <v>6.2</v>
      </c>
      <c r="BT294" s="23">
        <v>6</v>
      </c>
      <c r="BU294" s="23">
        <v>5.8</v>
      </c>
      <c r="BV294" s="23">
        <v>5.7</v>
      </c>
      <c r="BW294" s="23">
        <v>5.5</v>
      </c>
      <c r="BX294" s="23">
        <v>5.3</v>
      </c>
      <c r="BY294" s="23">
        <v>5.2</v>
      </c>
      <c r="BZ294" s="23">
        <v>5</v>
      </c>
      <c r="CA294" s="23">
        <v>4.8</v>
      </c>
      <c r="CB294" s="23">
        <v>4.7</v>
      </c>
      <c r="CC294" s="23">
        <v>4.5</v>
      </c>
      <c r="CD294" s="23">
        <v>4.3</v>
      </c>
      <c r="CE294" s="23">
        <v>4.2</v>
      </c>
      <c r="CF294" s="23">
        <v>4</v>
      </c>
      <c r="CG294" s="23">
        <v>3.8</v>
      </c>
      <c r="CH294" s="23">
        <v>3.7</v>
      </c>
      <c r="CI294" s="23">
        <v>3.5</v>
      </c>
      <c r="CJ294" s="23">
        <v>3.3</v>
      </c>
      <c r="CK294" s="23">
        <v>3.2</v>
      </c>
      <c r="CL294" s="23">
        <v>3</v>
      </c>
      <c r="CM294" s="23">
        <v>2.8</v>
      </c>
      <c r="CN294" s="23">
        <v>2.7</v>
      </c>
      <c r="CO294" s="23">
        <v>2.5</v>
      </c>
      <c r="CP294" s="23">
        <v>2.2999999999999998</v>
      </c>
      <c r="CQ294" s="23">
        <v>2.1</v>
      </c>
      <c r="CR294" s="23">
        <v>1.9</v>
      </c>
      <c r="CS294" s="23">
        <v>1.7</v>
      </c>
      <c r="CT294" s="23">
        <v>1.5</v>
      </c>
      <c r="CU294" s="23">
        <v>1.3</v>
      </c>
      <c r="CV294" s="23">
        <v>1</v>
      </c>
      <c r="CW294" s="23">
        <v>0.8</v>
      </c>
      <c r="CX294" s="23">
        <v>0.6</v>
      </c>
      <c r="CY294" s="23">
        <v>0.4</v>
      </c>
      <c r="CZ294" s="23">
        <v>0.2</v>
      </c>
      <c r="DA294" s="23"/>
      <c r="DB294" s="23"/>
      <c r="DC294" s="23"/>
      <c r="DD294" s="23"/>
      <c r="DE294" s="23"/>
      <c r="DF294" s="23"/>
      <c r="DG294" s="23"/>
      <c r="DH294" s="23"/>
      <c r="DI294" s="23"/>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row>
    <row r="295" spans="1:165" ht="21.95" customHeight="1" x14ac:dyDescent="0.5">
      <c r="A295" s="180"/>
      <c r="B295" s="177"/>
      <c r="C295" s="177"/>
      <c r="D295" s="178"/>
      <c r="E295" s="178"/>
      <c r="F295" s="157"/>
      <c r="G295" s="157"/>
      <c r="H295" s="15" t="s">
        <v>47</v>
      </c>
      <c r="I295" s="15"/>
      <c r="J295" s="15"/>
      <c r="K295" s="15"/>
      <c r="L295" s="15"/>
      <c r="M295" s="15"/>
      <c r="N295" s="15"/>
      <c r="O295" s="15"/>
      <c r="P295" s="15"/>
      <c r="Q295" s="15"/>
      <c r="R295" s="15"/>
      <c r="S295" s="15"/>
      <c r="T295" s="15"/>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27"/>
      <c r="AS295" s="6"/>
      <c r="AT295" s="6"/>
      <c r="AU295" s="6"/>
      <c r="AV295" s="6"/>
      <c r="AW295" s="6"/>
      <c r="AX295" s="6"/>
      <c r="AY295" s="6"/>
      <c r="AZ295" s="6"/>
      <c r="BA295" s="6"/>
      <c r="BB295" s="6"/>
      <c r="BC295" s="6"/>
      <c r="BD295" s="6"/>
      <c r="BE295" s="6"/>
      <c r="BF295" s="6"/>
      <c r="BG295" s="6"/>
      <c r="BH295" s="6"/>
      <c r="BI295" s="6"/>
      <c r="BJ295" s="6"/>
      <c r="BK295" s="6"/>
      <c r="BL295" s="6"/>
      <c r="BM295" s="6"/>
      <c r="BN295" s="6"/>
      <c r="BO295" s="12"/>
      <c r="BP295" s="6"/>
      <c r="BQ295" s="23">
        <v>10.5</v>
      </c>
      <c r="BR295" s="23">
        <v>10.199999999999999</v>
      </c>
      <c r="BS295" s="23">
        <v>9.8000000000000007</v>
      </c>
      <c r="BT295" s="23">
        <v>9.5</v>
      </c>
      <c r="BU295" s="23">
        <v>9.1999999999999993</v>
      </c>
      <c r="BV295" s="23">
        <v>8.8000000000000007</v>
      </c>
      <c r="BW295" s="23">
        <v>8.5</v>
      </c>
      <c r="BX295" s="23">
        <v>8.1999999999999993</v>
      </c>
      <c r="BY295" s="23">
        <v>7.8</v>
      </c>
      <c r="BZ295" s="23">
        <v>7.5</v>
      </c>
      <c r="CA295" s="23">
        <v>7.2</v>
      </c>
      <c r="CB295" s="23">
        <v>6.8</v>
      </c>
      <c r="CC295" s="23">
        <v>6.5</v>
      </c>
      <c r="CD295" s="23">
        <v>6.3</v>
      </c>
      <c r="CE295" s="23">
        <v>6</v>
      </c>
      <c r="CF295" s="23">
        <v>5.8</v>
      </c>
      <c r="CG295" s="23">
        <v>5.5</v>
      </c>
      <c r="CH295" s="23">
        <v>5.3</v>
      </c>
      <c r="CI295" s="23">
        <v>5</v>
      </c>
      <c r="CJ295" s="23">
        <v>4.8</v>
      </c>
      <c r="CK295" s="23">
        <v>4.5</v>
      </c>
      <c r="CL295" s="23">
        <v>4.3</v>
      </c>
      <c r="CM295" s="23">
        <v>4</v>
      </c>
      <c r="CN295" s="23">
        <v>3.8</v>
      </c>
      <c r="CO295" s="23">
        <v>3.5</v>
      </c>
      <c r="CP295" s="23">
        <v>3.2</v>
      </c>
      <c r="CQ295" s="23">
        <v>2.9</v>
      </c>
      <c r="CR295" s="23">
        <v>2.6</v>
      </c>
      <c r="CS295" s="23">
        <v>2.2999999999999998</v>
      </c>
      <c r="CT295" s="23">
        <v>2</v>
      </c>
      <c r="CU295" s="23">
        <v>1.8</v>
      </c>
      <c r="CV295" s="23">
        <v>1.5</v>
      </c>
      <c r="CW295" s="23">
        <v>1.2</v>
      </c>
      <c r="CX295" s="23">
        <v>0.9</v>
      </c>
      <c r="CY295" s="23">
        <v>0.6</v>
      </c>
      <c r="CZ295" s="23">
        <v>0.3</v>
      </c>
      <c r="DA295" s="12"/>
      <c r="DB295" s="12"/>
      <c r="DC295" s="12"/>
      <c r="DD295" s="12"/>
      <c r="DE295" s="12"/>
      <c r="DF295" s="12"/>
      <c r="DG295" s="12"/>
      <c r="DH295" s="12"/>
      <c r="DI295" s="12"/>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row>
    <row r="296" spans="1:165" ht="21.95" customHeight="1" x14ac:dyDescent="0.5">
      <c r="A296" s="180">
        <v>1965</v>
      </c>
      <c r="B296" s="177">
        <v>23743</v>
      </c>
      <c r="C296" s="177">
        <v>47515</v>
      </c>
      <c r="D296" s="178" t="s">
        <v>48</v>
      </c>
      <c r="E296" s="178">
        <v>46419</v>
      </c>
      <c r="F296" s="12" t="s">
        <v>12</v>
      </c>
      <c r="G296" s="15"/>
      <c r="H296" s="15"/>
      <c r="I296" s="15"/>
      <c r="J296" s="15"/>
      <c r="K296" s="15"/>
      <c r="L296" s="15"/>
      <c r="M296" s="15"/>
      <c r="N296" s="15"/>
      <c r="O296" s="15"/>
      <c r="P296" s="15"/>
      <c r="Q296" s="15"/>
      <c r="R296" s="15"/>
      <c r="S296" s="15"/>
      <c r="T296" s="15"/>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27"/>
      <c r="AS296" s="6"/>
      <c r="AT296" s="6"/>
      <c r="AU296" s="6"/>
      <c r="AV296" s="6"/>
      <c r="AW296" s="6"/>
      <c r="AX296" s="6"/>
      <c r="AY296" s="6"/>
      <c r="AZ296" s="6"/>
      <c r="BA296" s="6"/>
      <c r="BB296" s="6"/>
      <c r="BC296" s="6"/>
      <c r="BD296" s="6"/>
      <c r="BE296" s="6"/>
      <c r="BF296" s="6"/>
      <c r="BG296" s="6"/>
      <c r="BH296" s="6"/>
      <c r="BI296" s="6"/>
      <c r="BJ296" s="6"/>
      <c r="BK296" s="6"/>
      <c r="BL296" s="6"/>
      <c r="BM296" s="6"/>
      <c r="BN296" s="6"/>
      <c r="BO296" s="12"/>
      <c r="BP296" s="12"/>
      <c r="BQ296" s="13" t="s">
        <v>13</v>
      </c>
      <c r="BR296" s="13" t="s">
        <v>14</v>
      </c>
      <c r="BS296" s="13" t="s">
        <v>15</v>
      </c>
      <c r="BT296" s="13" t="s">
        <v>16</v>
      </c>
      <c r="BU296" s="13" t="s">
        <v>17</v>
      </c>
      <c r="BV296" s="13" t="s">
        <v>18</v>
      </c>
      <c r="BW296" s="13" t="s">
        <v>19</v>
      </c>
      <c r="BX296" s="13" t="s">
        <v>20</v>
      </c>
      <c r="BY296" s="13" t="s">
        <v>21</v>
      </c>
      <c r="BZ296" s="13" t="s">
        <v>22</v>
      </c>
      <c r="CA296" s="13" t="s">
        <v>23</v>
      </c>
      <c r="CB296" s="13" t="s">
        <v>24</v>
      </c>
      <c r="CC296" s="13" t="s">
        <v>25</v>
      </c>
      <c r="CD296" s="13" t="s">
        <v>26</v>
      </c>
      <c r="CE296" s="13" t="s">
        <v>27</v>
      </c>
      <c r="CF296" s="13" t="s">
        <v>28</v>
      </c>
      <c r="CG296" s="13" t="s">
        <v>29</v>
      </c>
      <c r="CH296" s="13" t="s">
        <v>30</v>
      </c>
      <c r="CI296" s="13" t="s">
        <v>31</v>
      </c>
      <c r="CJ296" s="13" t="s">
        <v>32</v>
      </c>
      <c r="CK296" s="13" t="s">
        <v>33</v>
      </c>
      <c r="CL296" s="13" t="s">
        <v>34</v>
      </c>
      <c r="CM296" s="13" t="s">
        <v>35</v>
      </c>
      <c r="CN296" s="13" t="s">
        <v>36</v>
      </c>
      <c r="CO296" s="13" t="s">
        <v>37</v>
      </c>
      <c r="CP296" s="13" t="s">
        <v>38</v>
      </c>
      <c r="CQ296" s="13" t="s">
        <v>39</v>
      </c>
      <c r="CR296" s="13" t="s">
        <v>40</v>
      </c>
      <c r="CS296" s="13" t="s">
        <v>49</v>
      </c>
      <c r="CT296" s="13" t="s">
        <v>50</v>
      </c>
      <c r="CU296" s="13" t="s">
        <v>51</v>
      </c>
      <c r="CV296" s="13" t="s">
        <v>52</v>
      </c>
      <c r="CW296" s="13" t="s">
        <v>53</v>
      </c>
      <c r="CX296" s="13" t="s">
        <v>54</v>
      </c>
      <c r="CY296" s="13" t="s">
        <v>55</v>
      </c>
      <c r="CZ296" s="13" t="s">
        <v>56</v>
      </c>
      <c r="DA296" s="13" t="s">
        <v>57</v>
      </c>
      <c r="DB296" s="12"/>
      <c r="DC296" s="12"/>
      <c r="DD296" s="12"/>
      <c r="DE296" s="12"/>
      <c r="DF296" s="12"/>
      <c r="DG296" s="12"/>
      <c r="DH296" s="12"/>
      <c r="DI296" s="12"/>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row>
    <row r="297" spans="1:165" ht="21.95" customHeight="1" x14ac:dyDescent="0.5">
      <c r="A297" s="180"/>
      <c r="B297" s="177"/>
      <c r="C297" s="177"/>
      <c r="D297" s="178"/>
      <c r="E297" s="178"/>
      <c r="F297" s="157" t="s">
        <v>7</v>
      </c>
      <c r="G297" s="12" t="s">
        <v>42</v>
      </c>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27"/>
      <c r="AS297" s="6"/>
      <c r="AT297" s="6"/>
      <c r="AU297" s="6"/>
      <c r="AV297" s="6"/>
      <c r="AW297" s="6"/>
      <c r="AX297" s="6"/>
      <c r="AY297" s="6"/>
      <c r="AZ297" s="6"/>
      <c r="BA297" s="6"/>
      <c r="BB297" s="6"/>
      <c r="BC297" s="6"/>
      <c r="BD297" s="6"/>
      <c r="BE297" s="6"/>
      <c r="BF297" s="6"/>
      <c r="BG297" s="6"/>
      <c r="BH297" s="6"/>
      <c r="BI297" s="6"/>
      <c r="BJ297" s="6"/>
      <c r="BK297" s="6"/>
      <c r="BL297" s="6"/>
      <c r="BM297" s="6"/>
      <c r="BN297" s="6"/>
      <c r="BO297" s="12"/>
      <c r="BP297" s="12"/>
      <c r="BQ297" s="6"/>
      <c r="BR297" s="13">
        <v>36</v>
      </c>
      <c r="BS297" s="13">
        <v>35</v>
      </c>
      <c r="BT297" s="13">
        <v>34</v>
      </c>
      <c r="BU297" s="13">
        <v>33</v>
      </c>
      <c r="BV297" s="13">
        <v>32</v>
      </c>
      <c r="BW297" s="13">
        <v>31</v>
      </c>
      <c r="BX297" s="13">
        <v>30</v>
      </c>
      <c r="BY297" s="13">
        <v>29</v>
      </c>
      <c r="BZ297" s="13">
        <v>28</v>
      </c>
      <c r="CA297" s="13">
        <v>27</v>
      </c>
      <c r="CB297" s="13">
        <v>26</v>
      </c>
      <c r="CC297" s="13">
        <v>25</v>
      </c>
      <c r="CD297" s="13">
        <v>24</v>
      </c>
      <c r="CE297" s="13">
        <v>23</v>
      </c>
      <c r="CF297" s="13">
        <v>22</v>
      </c>
      <c r="CG297" s="13">
        <v>21</v>
      </c>
      <c r="CH297" s="13">
        <v>20</v>
      </c>
      <c r="CI297" s="13">
        <v>19</v>
      </c>
      <c r="CJ297" s="13">
        <v>18</v>
      </c>
      <c r="CK297" s="13">
        <v>17</v>
      </c>
      <c r="CL297" s="13">
        <v>16</v>
      </c>
      <c r="CM297" s="13">
        <v>15</v>
      </c>
      <c r="CN297" s="13">
        <v>14</v>
      </c>
      <c r="CO297" s="13">
        <v>13</v>
      </c>
      <c r="CP297" s="13">
        <v>12</v>
      </c>
      <c r="CQ297" s="13">
        <v>11</v>
      </c>
      <c r="CR297" s="13">
        <v>10</v>
      </c>
      <c r="CS297" s="13">
        <v>9</v>
      </c>
      <c r="CT297" s="13">
        <v>8</v>
      </c>
      <c r="CU297" s="13">
        <v>7</v>
      </c>
      <c r="CV297" s="13">
        <v>6</v>
      </c>
      <c r="CW297" s="13">
        <v>5</v>
      </c>
      <c r="CX297" s="13">
        <v>4</v>
      </c>
      <c r="CY297" s="13">
        <v>3</v>
      </c>
      <c r="CZ297" s="13">
        <v>2</v>
      </c>
      <c r="DA297" s="13">
        <v>1</v>
      </c>
      <c r="DB297" s="12"/>
      <c r="DC297" s="12"/>
      <c r="DD297" s="12"/>
      <c r="DE297" s="12"/>
      <c r="DF297" s="12"/>
      <c r="DG297" s="12"/>
      <c r="DH297" s="12"/>
      <c r="DI297" s="12"/>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row>
    <row r="298" spans="1:165" ht="21.95" customHeight="1" x14ac:dyDescent="0.5">
      <c r="A298" s="180"/>
      <c r="B298" s="177"/>
      <c r="C298" s="177"/>
      <c r="D298" s="178"/>
      <c r="E298" s="178"/>
      <c r="F298" s="157"/>
      <c r="G298" s="157" t="s">
        <v>44</v>
      </c>
      <c r="H298" s="12" t="s">
        <v>45</v>
      </c>
      <c r="I298" s="12"/>
      <c r="J298" s="12"/>
      <c r="K298" s="12"/>
      <c r="L298" s="12"/>
      <c r="M298" s="12"/>
      <c r="N298" s="12"/>
      <c r="O298" s="12"/>
      <c r="P298" s="12"/>
      <c r="Q298" s="12"/>
      <c r="R298" s="12"/>
      <c r="S298" s="12"/>
      <c r="T298" s="12"/>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27"/>
      <c r="AS298" s="6"/>
      <c r="AT298" s="6"/>
      <c r="AU298" s="6"/>
      <c r="AV298" s="6"/>
      <c r="AW298" s="6"/>
      <c r="AX298" s="6"/>
      <c r="AY298" s="6"/>
      <c r="AZ298" s="6"/>
      <c r="BA298" s="6"/>
      <c r="BB298" s="6"/>
      <c r="BC298" s="6"/>
      <c r="BD298" s="6"/>
      <c r="BE298" s="6"/>
      <c r="BF298" s="6"/>
      <c r="BG298" s="6"/>
      <c r="BH298" s="6"/>
      <c r="BI298" s="6"/>
      <c r="BJ298" s="6"/>
      <c r="BK298" s="6"/>
      <c r="BL298" s="6"/>
      <c r="BM298" s="6"/>
      <c r="BN298" s="6"/>
      <c r="BO298" s="12"/>
      <c r="BP298" s="12"/>
      <c r="BQ298" s="6"/>
      <c r="BR298" s="23">
        <v>3</v>
      </c>
      <c r="BS298" s="23">
        <v>2.9</v>
      </c>
      <c r="BT298" s="23">
        <v>2.8</v>
      </c>
      <c r="BU298" s="23">
        <v>2.8</v>
      </c>
      <c r="BV298" s="23">
        <v>2.7</v>
      </c>
      <c r="BW298" s="23">
        <v>2.6</v>
      </c>
      <c r="BX298" s="23">
        <v>2.5</v>
      </c>
      <c r="BY298" s="23">
        <v>2.4</v>
      </c>
      <c r="BZ298" s="23">
        <v>2.2999999999999998</v>
      </c>
      <c r="CA298" s="23">
        <v>2.2999999999999998</v>
      </c>
      <c r="CB298" s="23">
        <v>2.2000000000000002</v>
      </c>
      <c r="CC298" s="23">
        <v>2.1</v>
      </c>
      <c r="CD298" s="23">
        <v>2</v>
      </c>
      <c r="CE298" s="23">
        <v>1.8</v>
      </c>
      <c r="CF298" s="23">
        <v>1.7</v>
      </c>
      <c r="CG298" s="23">
        <v>1.5</v>
      </c>
      <c r="CH298" s="23">
        <v>1.3</v>
      </c>
      <c r="CI298" s="23">
        <v>1.2</v>
      </c>
      <c r="CJ298" s="23">
        <v>1</v>
      </c>
      <c r="CK298" s="23">
        <v>0.8</v>
      </c>
      <c r="CL298" s="23">
        <v>0.7</v>
      </c>
      <c r="CM298" s="23">
        <v>0.5</v>
      </c>
      <c r="CN298" s="23">
        <v>0.3</v>
      </c>
      <c r="CO298" s="23">
        <v>0.2</v>
      </c>
      <c r="CP298" s="23">
        <v>0</v>
      </c>
      <c r="CQ298" s="23">
        <v>0</v>
      </c>
      <c r="CR298" s="23">
        <v>0</v>
      </c>
      <c r="CS298" s="23">
        <v>0</v>
      </c>
      <c r="CT298" s="23">
        <v>0</v>
      </c>
      <c r="CU298" s="23">
        <v>0</v>
      </c>
      <c r="CV298" s="23">
        <v>0</v>
      </c>
      <c r="CW298" s="23">
        <v>0</v>
      </c>
      <c r="CX298" s="23">
        <v>0</v>
      </c>
      <c r="CY298" s="23">
        <v>0</v>
      </c>
      <c r="CZ298" s="23">
        <v>0</v>
      </c>
      <c r="DA298" s="23">
        <v>0</v>
      </c>
      <c r="DB298" s="12"/>
      <c r="DC298" s="12"/>
      <c r="DD298" s="12"/>
      <c r="DE298" s="12"/>
      <c r="DF298" s="12"/>
      <c r="DG298" s="12"/>
      <c r="DH298" s="12"/>
      <c r="DI298" s="12"/>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row>
    <row r="299" spans="1:165" ht="21.95" customHeight="1" x14ac:dyDescent="0.5">
      <c r="A299" s="180"/>
      <c r="B299" s="177"/>
      <c r="C299" s="177"/>
      <c r="D299" s="178"/>
      <c r="E299" s="178"/>
      <c r="F299" s="157"/>
      <c r="G299" s="157"/>
      <c r="H299" s="15" t="s">
        <v>46</v>
      </c>
      <c r="I299" s="15"/>
      <c r="J299" s="15"/>
      <c r="K299" s="15"/>
      <c r="L299" s="15"/>
      <c r="M299" s="15"/>
      <c r="N299" s="15"/>
      <c r="O299" s="15"/>
      <c r="P299" s="15"/>
      <c r="Q299" s="15"/>
      <c r="R299" s="15"/>
      <c r="S299" s="15"/>
      <c r="T299" s="15"/>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27"/>
      <c r="AS299" s="6"/>
      <c r="AT299" s="6"/>
      <c r="AU299" s="6"/>
      <c r="AV299" s="6"/>
      <c r="AW299" s="6"/>
      <c r="AX299" s="6"/>
      <c r="AY299" s="6"/>
      <c r="AZ299" s="6"/>
      <c r="BA299" s="6"/>
      <c r="BB299" s="6"/>
      <c r="BC299" s="6"/>
      <c r="BD299" s="6"/>
      <c r="BE299" s="6"/>
      <c r="BF299" s="6"/>
      <c r="BG299" s="6"/>
      <c r="BH299" s="6"/>
      <c r="BI299" s="6"/>
      <c r="BJ299" s="6"/>
      <c r="BK299" s="6"/>
      <c r="BL299" s="6"/>
      <c r="BM299" s="6"/>
      <c r="BN299" s="6"/>
      <c r="BO299" s="12"/>
      <c r="BP299" s="12"/>
      <c r="BQ299" s="6"/>
      <c r="BR299" s="23">
        <v>6.5</v>
      </c>
      <c r="BS299" s="23">
        <v>6.3</v>
      </c>
      <c r="BT299" s="23">
        <v>6.2</v>
      </c>
      <c r="BU299" s="23">
        <v>6</v>
      </c>
      <c r="BV299" s="23">
        <v>5.8</v>
      </c>
      <c r="BW299" s="23">
        <v>5.7</v>
      </c>
      <c r="BX299" s="23">
        <v>5.5</v>
      </c>
      <c r="BY299" s="23">
        <v>5.3</v>
      </c>
      <c r="BZ299" s="23">
        <v>5.2</v>
      </c>
      <c r="CA299" s="23">
        <v>5</v>
      </c>
      <c r="CB299" s="23">
        <v>4.8</v>
      </c>
      <c r="CC299" s="23">
        <v>4.7</v>
      </c>
      <c r="CD299" s="23">
        <v>4.5</v>
      </c>
      <c r="CE299" s="23">
        <v>4.3</v>
      </c>
      <c r="CF299" s="23">
        <v>4.2</v>
      </c>
      <c r="CG299" s="23">
        <v>4</v>
      </c>
      <c r="CH299" s="23">
        <v>3.8</v>
      </c>
      <c r="CI299" s="23">
        <v>3.7</v>
      </c>
      <c r="CJ299" s="23">
        <v>3.5</v>
      </c>
      <c r="CK299" s="23">
        <v>3.3</v>
      </c>
      <c r="CL299" s="23">
        <v>3.2</v>
      </c>
      <c r="CM299" s="23">
        <v>3</v>
      </c>
      <c r="CN299" s="23">
        <v>2.8</v>
      </c>
      <c r="CO299" s="23">
        <v>2.7</v>
      </c>
      <c r="CP299" s="23">
        <v>2.5</v>
      </c>
      <c r="CQ299" s="23">
        <v>2.2999999999999998</v>
      </c>
      <c r="CR299" s="23">
        <v>2.1</v>
      </c>
      <c r="CS299" s="23">
        <v>1.9</v>
      </c>
      <c r="CT299" s="23">
        <v>1.7</v>
      </c>
      <c r="CU299" s="23">
        <v>1.5</v>
      </c>
      <c r="CV299" s="23">
        <v>1.3</v>
      </c>
      <c r="CW299" s="23">
        <v>1</v>
      </c>
      <c r="CX299" s="23">
        <v>0.8</v>
      </c>
      <c r="CY299" s="23">
        <v>0.6</v>
      </c>
      <c r="CZ299" s="23">
        <v>0.4</v>
      </c>
      <c r="DA299" s="23">
        <v>0.2</v>
      </c>
      <c r="DB299" s="15"/>
      <c r="DC299" s="15"/>
      <c r="DD299" s="15"/>
      <c r="DE299" s="15"/>
      <c r="DF299" s="15"/>
      <c r="DG299" s="15"/>
      <c r="DH299" s="15"/>
      <c r="DI299" s="15"/>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row>
    <row r="300" spans="1:165" ht="21.95" customHeight="1" x14ac:dyDescent="0.5">
      <c r="A300" s="180"/>
      <c r="B300" s="177"/>
      <c r="C300" s="177"/>
      <c r="D300" s="178"/>
      <c r="E300" s="178"/>
      <c r="F300" s="157"/>
      <c r="G300" s="157"/>
      <c r="H300" s="15" t="s">
        <v>47</v>
      </c>
      <c r="I300" s="15"/>
      <c r="J300" s="15"/>
      <c r="K300" s="15"/>
      <c r="L300" s="15"/>
      <c r="M300" s="15"/>
      <c r="N300" s="15"/>
      <c r="O300" s="15"/>
      <c r="P300" s="15"/>
      <c r="Q300" s="15"/>
      <c r="R300" s="15"/>
      <c r="S300" s="15"/>
      <c r="T300" s="15"/>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27"/>
      <c r="AS300" s="6"/>
      <c r="AT300" s="6"/>
      <c r="AU300" s="6"/>
      <c r="AV300" s="6"/>
      <c r="AW300" s="6"/>
      <c r="AX300" s="6"/>
      <c r="AY300" s="6"/>
      <c r="AZ300" s="6"/>
      <c r="BA300" s="6"/>
      <c r="BB300" s="6"/>
      <c r="BC300" s="6"/>
      <c r="BD300" s="6"/>
      <c r="BE300" s="6"/>
      <c r="BF300" s="6"/>
      <c r="BG300" s="6"/>
      <c r="BH300" s="6"/>
      <c r="BI300" s="6"/>
      <c r="BJ300" s="6"/>
      <c r="BK300" s="6"/>
      <c r="BL300" s="6"/>
      <c r="BM300" s="6"/>
      <c r="BN300" s="6"/>
      <c r="BO300" s="12"/>
      <c r="BP300" s="12"/>
      <c r="BQ300" s="6"/>
      <c r="BR300" s="23">
        <v>10.5</v>
      </c>
      <c r="BS300" s="23">
        <v>10.199999999999999</v>
      </c>
      <c r="BT300" s="23">
        <v>9.8000000000000007</v>
      </c>
      <c r="BU300" s="23">
        <v>9.5</v>
      </c>
      <c r="BV300" s="23">
        <v>9.1999999999999993</v>
      </c>
      <c r="BW300" s="23">
        <v>8.8000000000000007</v>
      </c>
      <c r="BX300" s="23">
        <v>8.5</v>
      </c>
      <c r="BY300" s="23">
        <v>8.1999999999999993</v>
      </c>
      <c r="BZ300" s="23">
        <v>7.8</v>
      </c>
      <c r="CA300" s="23">
        <v>7.5</v>
      </c>
      <c r="CB300" s="23">
        <v>7.2</v>
      </c>
      <c r="CC300" s="23">
        <v>6.8</v>
      </c>
      <c r="CD300" s="23">
        <v>6.5</v>
      </c>
      <c r="CE300" s="23">
        <v>6.3</v>
      </c>
      <c r="CF300" s="23">
        <v>6</v>
      </c>
      <c r="CG300" s="23">
        <v>5.8</v>
      </c>
      <c r="CH300" s="23">
        <v>5.5</v>
      </c>
      <c r="CI300" s="23">
        <v>5.3</v>
      </c>
      <c r="CJ300" s="23">
        <v>5</v>
      </c>
      <c r="CK300" s="23">
        <v>4.8</v>
      </c>
      <c r="CL300" s="23">
        <v>4.5</v>
      </c>
      <c r="CM300" s="23">
        <v>4.3</v>
      </c>
      <c r="CN300" s="23">
        <v>4</v>
      </c>
      <c r="CO300" s="23">
        <v>3.8</v>
      </c>
      <c r="CP300" s="23">
        <v>3.5</v>
      </c>
      <c r="CQ300" s="23">
        <v>3.2</v>
      </c>
      <c r="CR300" s="23">
        <v>2.9</v>
      </c>
      <c r="CS300" s="23">
        <v>2.6</v>
      </c>
      <c r="CT300" s="23">
        <v>2.2999999999999998</v>
      </c>
      <c r="CU300" s="23">
        <v>2</v>
      </c>
      <c r="CV300" s="23">
        <v>1.8</v>
      </c>
      <c r="CW300" s="23">
        <v>1.5</v>
      </c>
      <c r="CX300" s="23">
        <v>1.2</v>
      </c>
      <c r="CY300" s="23">
        <v>0.9</v>
      </c>
      <c r="CZ300" s="23">
        <v>0.6</v>
      </c>
      <c r="DA300" s="23">
        <v>0.3</v>
      </c>
      <c r="DB300" s="15"/>
      <c r="DC300" s="15"/>
      <c r="DD300" s="15"/>
      <c r="DE300" s="15"/>
      <c r="DF300" s="15"/>
      <c r="DG300" s="15"/>
      <c r="DH300" s="15"/>
      <c r="DI300" s="15"/>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row>
    <row r="301" spans="1:165" ht="21.95" customHeight="1" x14ac:dyDescent="0.5">
      <c r="A301" s="180"/>
      <c r="B301" s="177">
        <v>23774</v>
      </c>
      <c r="C301" s="177">
        <v>47543</v>
      </c>
      <c r="D301" s="178" t="s">
        <v>48</v>
      </c>
      <c r="E301" s="178">
        <v>46419</v>
      </c>
      <c r="F301" s="12" t="s">
        <v>12</v>
      </c>
      <c r="G301" s="15"/>
      <c r="H301" s="15"/>
      <c r="I301" s="15"/>
      <c r="J301" s="15"/>
      <c r="K301" s="15"/>
      <c r="L301" s="15"/>
      <c r="M301" s="15"/>
      <c r="N301" s="15"/>
      <c r="O301" s="15"/>
      <c r="P301" s="15"/>
      <c r="Q301" s="15"/>
      <c r="R301" s="15"/>
      <c r="S301" s="15"/>
      <c r="T301" s="15"/>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27"/>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12"/>
      <c r="BQ301" s="12"/>
      <c r="BR301" s="13" t="s">
        <v>13</v>
      </c>
      <c r="BS301" s="13" t="s">
        <v>14</v>
      </c>
      <c r="BT301" s="13" t="s">
        <v>15</v>
      </c>
      <c r="BU301" s="13" t="s">
        <v>16</v>
      </c>
      <c r="BV301" s="13" t="s">
        <v>17</v>
      </c>
      <c r="BW301" s="13" t="s">
        <v>18</v>
      </c>
      <c r="BX301" s="13" t="s">
        <v>19</v>
      </c>
      <c r="BY301" s="13" t="s">
        <v>20</v>
      </c>
      <c r="BZ301" s="13" t="s">
        <v>21</v>
      </c>
      <c r="CA301" s="13" t="s">
        <v>22</v>
      </c>
      <c r="CB301" s="13" t="s">
        <v>23</v>
      </c>
      <c r="CC301" s="13" t="s">
        <v>24</v>
      </c>
      <c r="CD301" s="13" t="s">
        <v>25</v>
      </c>
      <c r="CE301" s="13" t="s">
        <v>26</v>
      </c>
      <c r="CF301" s="13" t="s">
        <v>27</v>
      </c>
      <c r="CG301" s="13" t="s">
        <v>28</v>
      </c>
      <c r="CH301" s="13" t="s">
        <v>29</v>
      </c>
      <c r="CI301" s="13" t="s">
        <v>30</v>
      </c>
      <c r="CJ301" s="13" t="s">
        <v>31</v>
      </c>
      <c r="CK301" s="13" t="s">
        <v>32</v>
      </c>
      <c r="CL301" s="13" t="s">
        <v>33</v>
      </c>
      <c r="CM301" s="13" t="s">
        <v>34</v>
      </c>
      <c r="CN301" s="13" t="s">
        <v>35</v>
      </c>
      <c r="CO301" s="13" t="s">
        <v>36</v>
      </c>
      <c r="CP301" s="13" t="s">
        <v>37</v>
      </c>
      <c r="CQ301" s="13" t="s">
        <v>38</v>
      </c>
      <c r="CR301" s="13" t="s">
        <v>39</v>
      </c>
      <c r="CS301" s="13" t="s">
        <v>40</v>
      </c>
      <c r="CT301" s="13" t="s">
        <v>49</v>
      </c>
      <c r="CU301" s="13" t="s">
        <v>50</v>
      </c>
      <c r="CV301" s="13" t="s">
        <v>51</v>
      </c>
      <c r="CW301" s="13" t="s">
        <v>52</v>
      </c>
      <c r="CX301" s="13" t="s">
        <v>53</v>
      </c>
      <c r="CY301" s="13" t="s">
        <v>54</v>
      </c>
      <c r="CZ301" s="13" t="s">
        <v>55</v>
      </c>
      <c r="DA301" s="13" t="s">
        <v>56</v>
      </c>
      <c r="DB301" s="13" t="s">
        <v>57</v>
      </c>
      <c r="DC301" s="15"/>
      <c r="DD301" s="15"/>
      <c r="DE301" s="15"/>
      <c r="DF301" s="15"/>
      <c r="DG301" s="15"/>
      <c r="DH301" s="15"/>
      <c r="DI301" s="15"/>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row>
    <row r="302" spans="1:165" ht="21.95" customHeight="1" x14ac:dyDescent="0.5">
      <c r="A302" s="180"/>
      <c r="B302" s="177"/>
      <c r="C302" s="177"/>
      <c r="D302" s="178"/>
      <c r="E302" s="178"/>
      <c r="F302" s="157" t="s">
        <v>7</v>
      </c>
      <c r="G302" s="12" t="s">
        <v>42</v>
      </c>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27"/>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12"/>
      <c r="BQ302" s="12"/>
      <c r="BR302" s="6"/>
      <c r="BS302" s="13">
        <v>36</v>
      </c>
      <c r="BT302" s="13">
        <v>35</v>
      </c>
      <c r="BU302" s="13">
        <v>34</v>
      </c>
      <c r="BV302" s="13">
        <v>33</v>
      </c>
      <c r="BW302" s="13">
        <v>32</v>
      </c>
      <c r="BX302" s="13">
        <v>31</v>
      </c>
      <c r="BY302" s="13">
        <v>30</v>
      </c>
      <c r="BZ302" s="13">
        <v>29</v>
      </c>
      <c r="CA302" s="13">
        <v>28</v>
      </c>
      <c r="CB302" s="13">
        <v>27</v>
      </c>
      <c r="CC302" s="13">
        <v>26</v>
      </c>
      <c r="CD302" s="13">
        <v>25</v>
      </c>
      <c r="CE302" s="13">
        <v>24</v>
      </c>
      <c r="CF302" s="13">
        <v>23</v>
      </c>
      <c r="CG302" s="13">
        <v>22</v>
      </c>
      <c r="CH302" s="13">
        <v>21</v>
      </c>
      <c r="CI302" s="13">
        <v>20</v>
      </c>
      <c r="CJ302" s="13">
        <v>19</v>
      </c>
      <c r="CK302" s="13">
        <v>18</v>
      </c>
      <c r="CL302" s="13">
        <v>17</v>
      </c>
      <c r="CM302" s="13">
        <v>16</v>
      </c>
      <c r="CN302" s="13">
        <v>15</v>
      </c>
      <c r="CO302" s="13">
        <v>14</v>
      </c>
      <c r="CP302" s="13">
        <v>13</v>
      </c>
      <c r="CQ302" s="13">
        <v>12</v>
      </c>
      <c r="CR302" s="13">
        <v>11</v>
      </c>
      <c r="CS302" s="13">
        <v>10</v>
      </c>
      <c r="CT302" s="13">
        <v>9</v>
      </c>
      <c r="CU302" s="13">
        <v>8</v>
      </c>
      <c r="CV302" s="13">
        <v>7</v>
      </c>
      <c r="CW302" s="13">
        <v>6</v>
      </c>
      <c r="CX302" s="13">
        <v>5</v>
      </c>
      <c r="CY302" s="13">
        <v>4</v>
      </c>
      <c r="CZ302" s="13">
        <v>3</v>
      </c>
      <c r="DA302" s="13">
        <v>2</v>
      </c>
      <c r="DB302" s="13">
        <v>1</v>
      </c>
      <c r="DC302" s="15"/>
      <c r="DD302" s="15"/>
      <c r="DE302" s="15"/>
      <c r="DF302" s="15"/>
      <c r="DG302" s="15"/>
      <c r="DH302" s="15"/>
      <c r="DI302" s="15"/>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row>
    <row r="303" spans="1:165" ht="21.95" customHeight="1" x14ac:dyDescent="0.5">
      <c r="A303" s="180"/>
      <c r="B303" s="177"/>
      <c r="C303" s="177"/>
      <c r="D303" s="178"/>
      <c r="E303" s="178"/>
      <c r="F303" s="157"/>
      <c r="G303" s="157" t="s">
        <v>44</v>
      </c>
      <c r="H303" s="12" t="s">
        <v>45</v>
      </c>
      <c r="I303" s="12"/>
      <c r="J303" s="12"/>
      <c r="K303" s="12"/>
      <c r="L303" s="12"/>
      <c r="M303" s="12"/>
      <c r="N303" s="12"/>
      <c r="O303" s="12"/>
      <c r="P303" s="12"/>
      <c r="Q303" s="12"/>
      <c r="R303" s="12"/>
      <c r="S303" s="12"/>
      <c r="T303" s="12"/>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27"/>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12"/>
      <c r="BQ303" s="12"/>
      <c r="BR303" s="6"/>
      <c r="BS303" s="23">
        <v>3</v>
      </c>
      <c r="BT303" s="23">
        <v>2.9</v>
      </c>
      <c r="BU303" s="23">
        <v>2.8</v>
      </c>
      <c r="BV303" s="23">
        <v>2.8</v>
      </c>
      <c r="BW303" s="23">
        <v>2.7</v>
      </c>
      <c r="BX303" s="23">
        <v>2.6</v>
      </c>
      <c r="BY303" s="23">
        <v>2.5</v>
      </c>
      <c r="BZ303" s="23">
        <v>2.4</v>
      </c>
      <c r="CA303" s="23">
        <v>2.2999999999999998</v>
      </c>
      <c r="CB303" s="23">
        <v>2.2999999999999998</v>
      </c>
      <c r="CC303" s="23">
        <v>2.2000000000000002</v>
      </c>
      <c r="CD303" s="23">
        <v>2.1</v>
      </c>
      <c r="CE303" s="23">
        <v>2</v>
      </c>
      <c r="CF303" s="23">
        <v>1.8</v>
      </c>
      <c r="CG303" s="23">
        <v>1.7</v>
      </c>
      <c r="CH303" s="23">
        <v>1.5</v>
      </c>
      <c r="CI303" s="23">
        <v>1.3</v>
      </c>
      <c r="CJ303" s="23">
        <v>1.2</v>
      </c>
      <c r="CK303" s="23">
        <v>1</v>
      </c>
      <c r="CL303" s="23">
        <v>0.8</v>
      </c>
      <c r="CM303" s="23">
        <v>0.7</v>
      </c>
      <c r="CN303" s="23">
        <v>0.5</v>
      </c>
      <c r="CO303" s="23">
        <v>0.3</v>
      </c>
      <c r="CP303" s="23">
        <v>0.2</v>
      </c>
      <c r="CQ303" s="23">
        <v>0</v>
      </c>
      <c r="CR303" s="23">
        <v>0</v>
      </c>
      <c r="CS303" s="23">
        <v>0</v>
      </c>
      <c r="CT303" s="23">
        <v>0</v>
      </c>
      <c r="CU303" s="23">
        <v>0</v>
      </c>
      <c r="CV303" s="23">
        <v>0</v>
      </c>
      <c r="CW303" s="23">
        <v>0</v>
      </c>
      <c r="CX303" s="23">
        <v>0</v>
      </c>
      <c r="CY303" s="23">
        <v>0</v>
      </c>
      <c r="CZ303" s="23">
        <v>0</v>
      </c>
      <c r="DA303" s="23">
        <v>0</v>
      </c>
      <c r="DB303" s="23">
        <v>0</v>
      </c>
      <c r="DC303" s="15"/>
      <c r="DD303" s="15"/>
      <c r="DE303" s="15"/>
      <c r="DF303" s="15"/>
      <c r="DG303" s="15"/>
      <c r="DH303" s="15"/>
      <c r="DI303" s="15"/>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row>
    <row r="304" spans="1:165" ht="21.95" customHeight="1" x14ac:dyDescent="0.5">
      <c r="A304" s="180"/>
      <c r="B304" s="177"/>
      <c r="C304" s="177"/>
      <c r="D304" s="178"/>
      <c r="E304" s="178"/>
      <c r="F304" s="157"/>
      <c r="G304" s="157"/>
      <c r="H304" s="15" t="s">
        <v>46</v>
      </c>
      <c r="I304" s="15"/>
      <c r="J304" s="15"/>
      <c r="K304" s="15"/>
      <c r="L304" s="15"/>
      <c r="M304" s="15"/>
      <c r="N304" s="15"/>
      <c r="O304" s="15"/>
      <c r="P304" s="15"/>
      <c r="Q304" s="15"/>
      <c r="R304" s="15"/>
      <c r="S304" s="15"/>
      <c r="T304" s="15"/>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27"/>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12"/>
      <c r="BQ304" s="12"/>
      <c r="BR304" s="6"/>
      <c r="BS304" s="23">
        <v>6.5</v>
      </c>
      <c r="BT304" s="23">
        <v>6.3</v>
      </c>
      <c r="BU304" s="23">
        <v>6.2</v>
      </c>
      <c r="BV304" s="23">
        <v>6</v>
      </c>
      <c r="BW304" s="23">
        <v>5.8</v>
      </c>
      <c r="BX304" s="23">
        <v>5.7</v>
      </c>
      <c r="BY304" s="23">
        <v>5.5</v>
      </c>
      <c r="BZ304" s="23">
        <v>5.3</v>
      </c>
      <c r="CA304" s="23">
        <v>5.2</v>
      </c>
      <c r="CB304" s="23">
        <v>5</v>
      </c>
      <c r="CC304" s="23">
        <v>4.8</v>
      </c>
      <c r="CD304" s="23">
        <v>4.7</v>
      </c>
      <c r="CE304" s="23">
        <v>4.5</v>
      </c>
      <c r="CF304" s="23">
        <v>4.3</v>
      </c>
      <c r="CG304" s="23">
        <v>4.2</v>
      </c>
      <c r="CH304" s="23">
        <v>4</v>
      </c>
      <c r="CI304" s="23">
        <v>3.8</v>
      </c>
      <c r="CJ304" s="23">
        <v>3.7</v>
      </c>
      <c r="CK304" s="23">
        <v>3.5</v>
      </c>
      <c r="CL304" s="23">
        <v>3.3</v>
      </c>
      <c r="CM304" s="23">
        <v>3.2</v>
      </c>
      <c r="CN304" s="23">
        <v>3</v>
      </c>
      <c r="CO304" s="23">
        <v>2.8</v>
      </c>
      <c r="CP304" s="23">
        <v>2.7</v>
      </c>
      <c r="CQ304" s="23">
        <v>2.5</v>
      </c>
      <c r="CR304" s="23">
        <v>2.2999999999999998</v>
      </c>
      <c r="CS304" s="23">
        <v>2.1</v>
      </c>
      <c r="CT304" s="23">
        <v>1.9</v>
      </c>
      <c r="CU304" s="23">
        <v>1.7</v>
      </c>
      <c r="CV304" s="23">
        <v>1.5</v>
      </c>
      <c r="CW304" s="23">
        <v>1.3</v>
      </c>
      <c r="CX304" s="23">
        <v>1</v>
      </c>
      <c r="CY304" s="23">
        <v>0.8</v>
      </c>
      <c r="CZ304" s="23">
        <v>0.6</v>
      </c>
      <c r="DA304" s="23">
        <v>0.4</v>
      </c>
      <c r="DB304" s="23">
        <v>0.2</v>
      </c>
      <c r="DC304" s="15"/>
      <c r="DD304" s="15"/>
      <c r="DE304" s="15"/>
      <c r="DF304" s="15"/>
      <c r="DG304" s="15"/>
      <c r="DH304" s="15"/>
      <c r="DI304" s="15"/>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row>
    <row r="305" spans="1:165" ht="21.95" customHeight="1" x14ac:dyDescent="0.5">
      <c r="A305" s="180"/>
      <c r="B305" s="177"/>
      <c r="C305" s="177"/>
      <c r="D305" s="178"/>
      <c r="E305" s="178"/>
      <c r="F305" s="157"/>
      <c r="G305" s="157"/>
      <c r="H305" s="15" t="s">
        <v>47</v>
      </c>
      <c r="I305" s="15"/>
      <c r="J305" s="15"/>
      <c r="K305" s="15"/>
      <c r="L305" s="15"/>
      <c r="M305" s="15"/>
      <c r="N305" s="15"/>
      <c r="O305" s="15"/>
      <c r="P305" s="15"/>
      <c r="Q305" s="15"/>
      <c r="R305" s="15"/>
      <c r="S305" s="15"/>
      <c r="T305" s="15"/>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27"/>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12"/>
      <c r="BQ305" s="12"/>
      <c r="BR305" s="6"/>
      <c r="BS305" s="23">
        <v>10.5</v>
      </c>
      <c r="BT305" s="23">
        <v>10.199999999999999</v>
      </c>
      <c r="BU305" s="23">
        <v>9.8000000000000007</v>
      </c>
      <c r="BV305" s="23">
        <v>9.5</v>
      </c>
      <c r="BW305" s="23">
        <v>9.1999999999999993</v>
      </c>
      <c r="BX305" s="23">
        <v>8.8000000000000007</v>
      </c>
      <c r="BY305" s="23">
        <v>8.5</v>
      </c>
      <c r="BZ305" s="23">
        <v>8.1999999999999993</v>
      </c>
      <c r="CA305" s="23">
        <v>7.8</v>
      </c>
      <c r="CB305" s="23">
        <v>7.5</v>
      </c>
      <c r="CC305" s="23">
        <v>7.2</v>
      </c>
      <c r="CD305" s="23">
        <v>6.8</v>
      </c>
      <c r="CE305" s="23">
        <v>6.5</v>
      </c>
      <c r="CF305" s="23">
        <v>6.3</v>
      </c>
      <c r="CG305" s="23">
        <v>6</v>
      </c>
      <c r="CH305" s="23">
        <v>5.8</v>
      </c>
      <c r="CI305" s="23">
        <v>5.5</v>
      </c>
      <c r="CJ305" s="23">
        <v>5.3</v>
      </c>
      <c r="CK305" s="23">
        <v>5</v>
      </c>
      <c r="CL305" s="23">
        <v>4.8</v>
      </c>
      <c r="CM305" s="23">
        <v>4.5</v>
      </c>
      <c r="CN305" s="23">
        <v>4.3</v>
      </c>
      <c r="CO305" s="23">
        <v>4</v>
      </c>
      <c r="CP305" s="23">
        <v>3.8</v>
      </c>
      <c r="CQ305" s="23">
        <v>3.5</v>
      </c>
      <c r="CR305" s="23">
        <v>3.2</v>
      </c>
      <c r="CS305" s="23">
        <v>2.9</v>
      </c>
      <c r="CT305" s="23">
        <v>2.6</v>
      </c>
      <c r="CU305" s="23">
        <v>2.2999999999999998</v>
      </c>
      <c r="CV305" s="23">
        <v>2</v>
      </c>
      <c r="CW305" s="23">
        <v>1.8</v>
      </c>
      <c r="CX305" s="23">
        <v>1.5</v>
      </c>
      <c r="CY305" s="23">
        <v>1.2</v>
      </c>
      <c r="CZ305" s="23">
        <v>0.9</v>
      </c>
      <c r="DA305" s="23">
        <v>0.6</v>
      </c>
      <c r="DB305" s="23">
        <v>0.3</v>
      </c>
      <c r="DC305" s="15"/>
      <c r="DD305" s="15"/>
      <c r="DE305" s="15"/>
      <c r="DF305" s="15"/>
      <c r="DG305" s="15"/>
      <c r="DH305" s="15"/>
      <c r="DI305" s="15"/>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c r="FE305" s="6"/>
      <c r="FF305" s="6"/>
      <c r="FG305" s="6"/>
      <c r="FH305" s="6"/>
      <c r="FI305" s="6"/>
    </row>
    <row r="306" spans="1:165" ht="21.95" customHeight="1" x14ac:dyDescent="0.5">
      <c r="A306" s="180"/>
      <c r="B306" s="177">
        <v>23802</v>
      </c>
      <c r="C306" s="177">
        <v>47574</v>
      </c>
      <c r="D306" s="178" t="s">
        <v>48</v>
      </c>
      <c r="E306" s="178">
        <v>46447</v>
      </c>
      <c r="F306" s="12" t="s">
        <v>12</v>
      </c>
      <c r="G306" s="15"/>
      <c r="H306" s="15"/>
      <c r="I306" s="15"/>
      <c r="J306" s="15"/>
      <c r="K306" s="15"/>
      <c r="L306" s="15"/>
      <c r="M306" s="15"/>
      <c r="N306" s="15"/>
      <c r="O306" s="15"/>
      <c r="P306" s="15"/>
      <c r="Q306" s="15"/>
      <c r="R306" s="15"/>
      <c r="S306" s="15"/>
      <c r="T306" s="15"/>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27"/>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15"/>
      <c r="BQ306" s="15"/>
      <c r="BR306" s="15"/>
      <c r="BS306" s="13" t="s">
        <v>13</v>
      </c>
      <c r="BT306" s="13" t="s">
        <v>14</v>
      </c>
      <c r="BU306" s="13" t="s">
        <v>15</v>
      </c>
      <c r="BV306" s="13" t="s">
        <v>16</v>
      </c>
      <c r="BW306" s="13" t="s">
        <v>17</v>
      </c>
      <c r="BX306" s="13" t="s">
        <v>18</v>
      </c>
      <c r="BY306" s="13" t="s">
        <v>19</v>
      </c>
      <c r="BZ306" s="13" t="s">
        <v>20</v>
      </c>
      <c r="CA306" s="13" t="s">
        <v>21</v>
      </c>
      <c r="CB306" s="13" t="s">
        <v>22</v>
      </c>
      <c r="CC306" s="13" t="s">
        <v>23</v>
      </c>
      <c r="CD306" s="13" t="s">
        <v>24</v>
      </c>
      <c r="CE306" s="13" t="s">
        <v>25</v>
      </c>
      <c r="CF306" s="13" t="s">
        <v>26</v>
      </c>
      <c r="CG306" s="13" t="s">
        <v>27</v>
      </c>
      <c r="CH306" s="13" t="s">
        <v>28</v>
      </c>
      <c r="CI306" s="13" t="s">
        <v>29</v>
      </c>
      <c r="CJ306" s="13" t="s">
        <v>30</v>
      </c>
      <c r="CK306" s="13" t="s">
        <v>31</v>
      </c>
      <c r="CL306" s="13" t="s">
        <v>32</v>
      </c>
      <c r="CM306" s="13" t="s">
        <v>33</v>
      </c>
      <c r="CN306" s="13" t="s">
        <v>34</v>
      </c>
      <c r="CO306" s="13" t="s">
        <v>35</v>
      </c>
      <c r="CP306" s="13" t="s">
        <v>36</v>
      </c>
      <c r="CQ306" s="13" t="s">
        <v>37</v>
      </c>
      <c r="CR306" s="13" t="s">
        <v>38</v>
      </c>
      <c r="CS306" s="13" t="s">
        <v>39</v>
      </c>
      <c r="CT306" s="13" t="s">
        <v>40</v>
      </c>
      <c r="CU306" s="13" t="s">
        <v>49</v>
      </c>
      <c r="CV306" s="13" t="s">
        <v>50</v>
      </c>
      <c r="CW306" s="13" t="s">
        <v>51</v>
      </c>
      <c r="CX306" s="13" t="s">
        <v>52</v>
      </c>
      <c r="CY306" s="13" t="s">
        <v>53</v>
      </c>
      <c r="CZ306" s="13" t="s">
        <v>54</v>
      </c>
      <c r="DA306" s="13" t="s">
        <v>55</v>
      </c>
      <c r="DB306" s="13" t="s">
        <v>56</v>
      </c>
      <c r="DC306" s="13" t="s">
        <v>57</v>
      </c>
      <c r="DD306" s="22"/>
      <c r="DE306" s="22"/>
      <c r="DF306" s="15"/>
      <c r="DG306" s="15"/>
      <c r="DH306" s="15"/>
      <c r="DI306" s="15"/>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row>
    <row r="307" spans="1:165" ht="21.95" customHeight="1" x14ac:dyDescent="0.5">
      <c r="A307" s="180"/>
      <c r="B307" s="177"/>
      <c r="C307" s="177"/>
      <c r="D307" s="178"/>
      <c r="E307" s="178"/>
      <c r="F307" s="157" t="s">
        <v>7</v>
      </c>
      <c r="G307" s="12" t="s">
        <v>42</v>
      </c>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27"/>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15"/>
      <c r="BQ307" s="15"/>
      <c r="BR307" s="15"/>
      <c r="BS307" s="6"/>
      <c r="BT307" s="13">
        <v>36</v>
      </c>
      <c r="BU307" s="13">
        <v>35</v>
      </c>
      <c r="BV307" s="13">
        <v>34</v>
      </c>
      <c r="BW307" s="13">
        <v>33</v>
      </c>
      <c r="BX307" s="13">
        <v>32</v>
      </c>
      <c r="BY307" s="13">
        <v>31</v>
      </c>
      <c r="BZ307" s="13">
        <v>30</v>
      </c>
      <c r="CA307" s="13">
        <v>29</v>
      </c>
      <c r="CB307" s="13">
        <v>28</v>
      </c>
      <c r="CC307" s="13">
        <v>27</v>
      </c>
      <c r="CD307" s="13">
        <v>26</v>
      </c>
      <c r="CE307" s="13">
        <v>25</v>
      </c>
      <c r="CF307" s="13">
        <v>24</v>
      </c>
      <c r="CG307" s="13">
        <v>23</v>
      </c>
      <c r="CH307" s="13">
        <v>22</v>
      </c>
      <c r="CI307" s="13">
        <v>21</v>
      </c>
      <c r="CJ307" s="13">
        <v>20</v>
      </c>
      <c r="CK307" s="13">
        <v>19</v>
      </c>
      <c r="CL307" s="13">
        <v>18</v>
      </c>
      <c r="CM307" s="13">
        <v>17</v>
      </c>
      <c r="CN307" s="13">
        <v>16</v>
      </c>
      <c r="CO307" s="13">
        <v>15</v>
      </c>
      <c r="CP307" s="13">
        <v>14</v>
      </c>
      <c r="CQ307" s="13">
        <v>13</v>
      </c>
      <c r="CR307" s="13">
        <v>12</v>
      </c>
      <c r="CS307" s="13">
        <v>11</v>
      </c>
      <c r="CT307" s="13">
        <v>10</v>
      </c>
      <c r="CU307" s="13">
        <v>9</v>
      </c>
      <c r="CV307" s="13">
        <v>8</v>
      </c>
      <c r="CW307" s="13">
        <v>7</v>
      </c>
      <c r="CX307" s="13">
        <v>6</v>
      </c>
      <c r="CY307" s="13">
        <v>5</v>
      </c>
      <c r="CZ307" s="13">
        <v>4</v>
      </c>
      <c r="DA307" s="13">
        <v>3</v>
      </c>
      <c r="DB307" s="13">
        <v>2</v>
      </c>
      <c r="DC307" s="13">
        <v>1</v>
      </c>
      <c r="DD307" s="23"/>
      <c r="DE307" s="23"/>
      <c r="DF307" s="15"/>
      <c r="DG307" s="15"/>
      <c r="DH307" s="15"/>
      <c r="DI307" s="15"/>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c r="FE307" s="6"/>
      <c r="FF307" s="6"/>
      <c r="FG307" s="6"/>
      <c r="FH307" s="6"/>
      <c r="FI307" s="6"/>
    </row>
    <row r="308" spans="1:165" ht="21.95" customHeight="1" x14ac:dyDescent="0.5">
      <c r="A308" s="180"/>
      <c r="B308" s="177"/>
      <c r="C308" s="177"/>
      <c r="D308" s="178"/>
      <c r="E308" s="178"/>
      <c r="F308" s="157"/>
      <c r="G308" s="157" t="s">
        <v>44</v>
      </c>
      <c r="H308" s="12" t="s">
        <v>45</v>
      </c>
      <c r="I308" s="12"/>
      <c r="J308" s="12"/>
      <c r="K308" s="12"/>
      <c r="L308" s="12"/>
      <c r="M308" s="12"/>
      <c r="N308" s="12"/>
      <c r="O308" s="12"/>
      <c r="P308" s="12"/>
      <c r="Q308" s="12"/>
      <c r="R308" s="12"/>
      <c r="S308" s="12"/>
      <c r="T308" s="12"/>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15"/>
      <c r="BQ308" s="15"/>
      <c r="BR308" s="15"/>
      <c r="BS308" s="6"/>
      <c r="BT308" s="23">
        <v>3</v>
      </c>
      <c r="BU308" s="23">
        <v>2.9</v>
      </c>
      <c r="BV308" s="23">
        <v>2.8</v>
      </c>
      <c r="BW308" s="23">
        <v>2.8</v>
      </c>
      <c r="BX308" s="23">
        <v>2.7</v>
      </c>
      <c r="BY308" s="23">
        <v>2.6</v>
      </c>
      <c r="BZ308" s="23">
        <v>2.5</v>
      </c>
      <c r="CA308" s="23">
        <v>2.4</v>
      </c>
      <c r="CB308" s="23">
        <v>2.2999999999999998</v>
      </c>
      <c r="CC308" s="23">
        <v>2.2999999999999998</v>
      </c>
      <c r="CD308" s="23">
        <v>2.2000000000000002</v>
      </c>
      <c r="CE308" s="23">
        <v>2.1</v>
      </c>
      <c r="CF308" s="23">
        <v>2</v>
      </c>
      <c r="CG308" s="23">
        <v>1.8</v>
      </c>
      <c r="CH308" s="23">
        <v>1.7</v>
      </c>
      <c r="CI308" s="23">
        <v>1.5</v>
      </c>
      <c r="CJ308" s="23">
        <v>1.3</v>
      </c>
      <c r="CK308" s="23">
        <v>1.2</v>
      </c>
      <c r="CL308" s="23">
        <v>1</v>
      </c>
      <c r="CM308" s="23">
        <v>0.8</v>
      </c>
      <c r="CN308" s="23">
        <v>0.7</v>
      </c>
      <c r="CO308" s="23">
        <v>0.5</v>
      </c>
      <c r="CP308" s="23">
        <v>0.3</v>
      </c>
      <c r="CQ308" s="23">
        <v>0.2</v>
      </c>
      <c r="CR308" s="23">
        <v>0</v>
      </c>
      <c r="CS308" s="23">
        <v>0</v>
      </c>
      <c r="CT308" s="23">
        <v>0</v>
      </c>
      <c r="CU308" s="23">
        <v>0</v>
      </c>
      <c r="CV308" s="23">
        <v>0</v>
      </c>
      <c r="CW308" s="23">
        <v>0</v>
      </c>
      <c r="CX308" s="23">
        <v>0</v>
      </c>
      <c r="CY308" s="23">
        <v>0</v>
      </c>
      <c r="CZ308" s="23">
        <v>0</v>
      </c>
      <c r="DA308" s="23">
        <v>0</v>
      </c>
      <c r="DB308" s="23">
        <v>0</v>
      </c>
      <c r="DC308" s="23">
        <v>0</v>
      </c>
      <c r="DD308" s="23"/>
      <c r="DE308" s="23"/>
      <c r="DF308" s="15"/>
      <c r="DG308" s="15"/>
      <c r="DH308" s="15"/>
      <c r="DI308" s="15"/>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c r="FE308" s="6"/>
      <c r="FF308" s="6"/>
      <c r="FG308" s="6"/>
      <c r="FH308" s="6"/>
      <c r="FI308" s="6"/>
    </row>
    <row r="309" spans="1:165" ht="21.95" customHeight="1" x14ac:dyDescent="0.5">
      <c r="A309" s="180"/>
      <c r="B309" s="177"/>
      <c r="C309" s="177"/>
      <c r="D309" s="178"/>
      <c r="E309" s="178"/>
      <c r="F309" s="157"/>
      <c r="G309" s="157"/>
      <c r="H309" s="15" t="s">
        <v>46</v>
      </c>
      <c r="I309" s="15"/>
      <c r="J309" s="15"/>
      <c r="K309" s="15"/>
      <c r="L309" s="15"/>
      <c r="M309" s="15"/>
      <c r="N309" s="15"/>
      <c r="O309" s="15"/>
      <c r="P309" s="15"/>
      <c r="Q309" s="15"/>
      <c r="R309" s="15"/>
      <c r="S309" s="15"/>
      <c r="T309" s="15"/>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15"/>
      <c r="BQ309" s="15"/>
      <c r="BR309" s="15"/>
      <c r="BS309" s="6"/>
      <c r="BT309" s="23">
        <v>6.5</v>
      </c>
      <c r="BU309" s="23">
        <v>6.3</v>
      </c>
      <c r="BV309" s="23">
        <v>6.2</v>
      </c>
      <c r="BW309" s="23">
        <v>6</v>
      </c>
      <c r="BX309" s="23">
        <v>5.8</v>
      </c>
      <c r="BY309" s="23">
        <v>5.7</v>
      </c>
      <c r="BZ309" s="23">
        <v>5.5</v>
      </c>
      <c r="CA309" s="23">
        <v>5.3</v>
      </c>
      <c r="CB309" s="23">
        <v>5.2</v>
      </c>
      <c r="CC309" s="23">
        <v>5</v>
      </c>
      <c r="CD309" s="23">
        <v>4.8</v>
      </c>
      <c r="CE309" s="23">
        <v>4.7</v>
      </c>
      <c r="CF309" s="23">
        <v>4.5</v>
      </c>
      <c r="CG309" s="23">
        <v>4.3</v>
      </c>
      <c r="CH309" s="23">
        <v>4.2</v>
      </c>
      <c r="CI309" s="23">
        <v>4</v>
      </c>
      <c r="CJ309" s="23">
        <v>3.8</v>
      </c>
      <c r="CK309" s="23">
        <v>3.7</v>
      </c>
      <c r="CL309" s="23">
        <v>3.5</v>
      </c>
      <c r="CM309" s="23">
        <v>3.3</v>
      </c>
      <c r="CN309" s="23">
        <v>3.2</v>
      </c>
      <c r="CO309" s="23">
        <v>3</v>
      </c>
      <c r="CP309" s="23">
        <v>2.8</v>
      </c>
      <c r="CQ309" s="23">
        <v>2.7</v>
      </c>
      <c r="CR309" s="23">
        <v>2.5</v>
      </c>
      <c r="CS309" s="23">
        <v>2.2999999999999998</v>
      </c>
      <c r="CT309" s="23">
        <v>2.1</v>
      </c>
      <c r="CU309" s="23">
        <v>1.9</v>
      </c>
      <c r="CV309" s="23">
        <v>1.7</v>
      </c>
      <c r="CW309" s="23">
        <v>1.5</v>
      </c>
      <c r="CX309" s="23">
        <v>1.3</v>
      </c>
      <c r="CY309" s="23">
        <v>1</v>
      </c>
      <c r="CZ309" s="23">
        <v>0.8</v>
      </c>
      <c r="DA309" s="23">
        <v>0.6</v>
      </c>
      <c r="DB309" s="23">
        <v>0.4</v>
      </c>
      <c r="DC309" s="23">
        <v>0.2</v>
      </c>
      <c r="DD309" s="23"/>
      <c r="DE309" s="23"/>
      <c r="DF309" s="15"/>
      <c r="DG309" s="15"/>
      <c r="DH309" s="15"/>
      <c r="DI309" s="15"/>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row>
    <row r="310" spans="1:165" ht="21.95" customHeight="1" x14ac:dyDescent="0.5">
      <c r="A310" s="180"/>
      <c r="B310" s="177"/>
      <c r="C310" s="177"/>
      <c r="D310" s="178"/>
      <c r="E310" s="178"/>
      <c r="F310" s="157"/>
      <c r="G310" s="157"/>
      <c r="H310" s="15" t="s">
        <v>47</v>
      </c>
      <c r="I310" s="15"/>
      <c r="J310" s="15"/>
      <c r="K310" s="15"/>
      <c r="L310" s="15"/>
      <c r="M310" s="15"/>
      <c r="N310" s="15"/>
      <c r="O310" s="15"/>
      <c r="P310" s="15"/>
      <c r="Q310" s="15"/>
      <c r="R310" s="15"/>
      <c r="S310" s="15"/>
      <c r="T310" s="15"/>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15"/>
      <c r="BQ310" s="15"/>
      <c r="BR310" s="15"/>
      <c r="BS310" s="6"/>
      <c r="BT310" s="23">
        <v>10.5</v>
      </c>
      <c r="BU310" s="23">
        <v>10.199999999999999</v>
      </c>
      <c r="BV310" s="23">
        <v>9.8000000000000007</v>
      </c>
      <c r="BW310" s="23">
        <v>9.5</v>
      </c>
      <c r="BX310" s="23">
        <v>9.1999999999999993</v>
      </c>
      <c r="BY310" s="23">
        <v>8.8000000000000007</v>
      </c>
      <c r="BZ310" s="23">
        <v>8.5</v>
      </c>
      <c r="CA310" s="23">
        <v>8.1999999999999993</v>
      </c>
      <c r="CB310" s="23">
        <v>7.8</v>
      </c>
      <c r="CC310" s="23">
        <v>7.5</v>
      </c>
      <c r="CD310" s="23">
        <v>7.2</v>
      </c>
      <c r="CE310" s="23">
        <v>6.8</v>
      </c>
      <c r="CF310" s="23">
        <v>6.5</v>
      </c>
      <c r="CG310" s="23">
        <v>6.3</v>
      </c>
      <c r="CH310" s="23">
        <v>6</v>
      </c>
      <c r="CI310" s="23">
        <v>5.8</v>
      </c>
      <c r="CJ310" s="23">
        <v>5.5</v>
      </c>
      <c r="CK310" s="23">
        <v>5.3</v>
      </c>
      <c r="CL310" s="23">
        <v>5</v>
      </c>
      <c r="CM310" s="23">
        <v>4.8</v>
      </c>
      <c r="CN310" s="23">
        <v>4.5</v>
      </c>
      <c r="CO310" s="23">
        <v>4.3</v>
      </c>
      <c r="CP310" s="23">
        <v>4</v>
      </c>
      <c r="CQ310" s="23">
        <v>3.8</v>
      </c>
      <c r="CR310" s="23">
        <v>3.5</v>
      </c>
      <c r="CS310" s="23">
        <v>3.2</v>
      </c>
      <c r="CT310" s="23">
        <v>2.9</v>
      </c>
      <c r="CU310" s="23">
        <v>2.6</v>
      </c>
      <c r="CV310" s="23">
        <v>2.2999999999999998</v>
      </c>
      <c r="CW310" s="23">
        <v>2</v>
      </c>
      <c r="CX310" s="23">
        <v>1.8</v>
      </c>
      <c r="CY310" s="23">
        <v>1.5</v>
      </c>
      <c r="CZ310" s="23">
        <v>1.2</v>
      </c>
      <c r="DA310" s="23">
        <v>0.9</v>
      </c>
      <c r="DB310" s="23">
        <v>0.6</v>
      </c>
      <c r="DC310" s="23">
        <v>0.3</v>
      </c>
      <c r="DD310" s="12"/>
      <c r="DE310" s="12"/>
      <c r="DF310" s="15"/>
      <c r="DG310" s="15"/>
      <c r="DH310" s="15"/>
      <c r="DI310" s="15"/>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row>
    <row r="311" spans="1:165" ht="21.95" customHeight="1" x14ac:dyDescent="0.5">
      <c r="A311" s="180"/>
      <c r="B311" s="177">
        <v>23833</v>
      </c>
      <c r="C311" s="177">
        <v>47604</v>
      </c>
      <c r="D311" s="178" t="s">
        <v>48</v>
      </c>
      <c r="E311" s="178">
        <v>46478</v>
      </c>
      <c r="F311" s="12" t="s">
        <v>12</v>
      </c>
      <c r="G311" s="15"/>
      <c r="H311" s="15"/>
      <c r="I311" s="15"/>
      <c r="J311" s="15"/>
      <c r="K311" s="15"/>
      <c r="L311" s="15"/>
      <c r="M311" s="15"/>
      <c r="N311" s="15"/>
      <c r="O311" s="15"/>
      <c r="P311" s="15"/>
      <c r="Q311" s="15"/>
      <c r="R311" s="15"/>
      <c r="S311" s="15"/>
      <c r="T311" s="15"/>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15"/>
      <c r="BQ311" s="15"/>
      <c r="BR311" s="15"/>
      <c r="BS311" s="12"/>
      <c r="BT311" s="13" t="s">
        <v>13</v>
      </c>
      <c r="BU311" s="13" t="s">
        <v>14</v>
      </c>
      <c r="BV311" s="13" t="s">
        <v>15</v>
      </c>
      <c r="BW311" s="13" t="s">
        <v>16</v>
      </c>
      <c r="BX311" s="13" t="s">
        <v>17</v>
      </c>
      <c r="BY311" s="13" t="s">
        <v>18</v>
      </c>
      <c r="BZ311" s="13" t="s">
        <v>19</v>
      </c>
      <c r="CA311" s="13" t="s">
        <v>20</v>
      </c>
      <c r="CB311" s="13" t="s">
        <v>21</v>
      </c>
      <c r="CC311" s="13" t="s">
        <v>22</v>
      </c>
      <c r="CD311" s="13" t="s">
        <v>23</v>
      </c>
      <c r="CE311" s="13" t="s">
        <v>24</v>
      </c>
      <c r="CF311" s="13" t="s">
        <v>25</v>
      </c>
      <c r="CG311" s="13" t="s">
        <v>26</v>
      </c>
      <c r="CH311" s="13" t="s">
        <v>27</v>
      </c>
      <c r="CI311" s="13" t="s">
        <v>28</v>
      </c>
      <c r="CJ311" s="13" t="s">
        <v>29</v>
      </c>
      <c r="CK311" s="13" t="s">
        <v>30</v>
      </c>
      <c r="CL311" s="13" t="s">
        <v>31</v>
      </c>
      <c r="CM311" s="13" t="s">
        <v>32</v>
      </c>
      <c r="CN311" s="13" t="s">
        <v>33</v>
      </c>
      <c r="CO311" s="13" t="s">
        <v>34</v>
      </c>
      <c r="CP311" s="13" t="s">
        <v>35</v>
      </c>
      <c r="CQ311" s="13" t="s">
        <v>36</v>
      </c>
      <c r="CR311" s="13" t="s">
        <v>37</v>
      </c>
      <c r="CS311" s="13" t="s">
        <v>38</v>
      </c>
      <c r="CT311" s="13" t="s">
        <v>39</v>
      </c>
      <c r="CU311" s="13" t="s">
        <v>40</v>
      </c>
      <c r="CV311" s="13" t="s">
        <v>49</v>
      </c>
      <c r="CW311" s="13" t="s">
        <v>50</v>
      </c>
      <c r="CX311" s="13" t="s">
        <v>51</v>
      </c>
      <c r="CY311" s="13" t="s">
        <v>52</v>
      </c>
      <c r="CZ311" s="13" t="s">
        <v>53</v>
      </c>
      <c r="DA311" s="13" t="s">
        <v>54</v>
      </c>
      <c r="DB311" s="13" t="s">
        <v>55</v>
      </c>
      <c r="DC311" s="13" t="s">
        <v>56</v>
      </c>
      <c r="DD311" s="13" t="s">
        <v>57</v>
      </c>
      <c r="DE311" s="12"/>
      <c r="DF311" s="15"/>
      <c r="DG311" s="15"/>
      <c r="DH311" s="15"/>
      <c r="DI311" s="15"/>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row>
    <row r="312" spans="1:165" ht="21.95" customHeight="1" x14ac:dyDescent="0.5">
      <c r="A312" s="180"/>
      <c r="B312" s="177"/>
      <c r="C312" s="177"/>
      <c r="D312" s="178"/>
      <c r="E312" s="178"/>
      <c r="F312" s="157" t="s">
        <v>7</v>
      </c>
      <c r="G312" s="12" t="s">
        <v>42</v>
      </c>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12"/>
      <c r="BQ312" s="12"/>
      <c r="BR312" s="12"/>
      <c r="BS312" s="12"/>
      <c r="BT312" s="6"/>
      <c r="BU312" s="13">
        <v>36</v>
      </c>
      <c r="BV312" s="13">
        <v>35</v>
      </c>
      <c r="BW312" s="13">
        <v>34</v>
      </c>
      <c r="BX312" s="13">
        <v>33</v>
      </c>
      <c r="BY312" s="13">
        <v>32</v>
      </c>
      <c r="BZ312" s="13">
        <v>31</v>
      </c>
      <c r="CA312" s="13">
        <v>30</v>
      </c>
      <c r="CB312" s="13">
        <v>29</v>
      </c>
      <c r="CC312" s="13">
        <v>28</v>
      </c>
      <c r="CD312" s="13">
        <v>27</v>
      </c>
      <c r="CE312" s="13">
        <v>26</v>
      </c>
      <c r="CF312" s="13">
        <v>25</v>
      </c>
      <c r="CG312" s="13">
        <v>24</v>
      </c>
      <c r="CH312" s="13">
        <v>23</v>
      </c>
      <c r="CI312" s="13">
        <v>22</v>
      </c>
      <c r="CJ312" s="13">
        <v>21</v>
      </c>
      <c r="CK312" s="13">
        <v>20</v>
      </c>
      <c r="CL312" s="13">
        <v>19</v>
      </c>
      <c r="CM312" s="13">
        <v>18</v>
      </c>
      <c r="CN312" s="13">
        <v>17</v>
      </c>
      <c r="CO312" s="13">
        <v>16</v>
      </c>
      <c r="CP312" s="13">
        <v>15</v>
      </c>
      <c r="CQ312" s="13">
        <v>14</v>
      </c>
      <c r="CR312" s="13">
        <v>13</v>
      </c>
      <c r="CS312" s="13">
        <v>12</v>
      </c>
      <c r="CT312" s="13">
        <v>11</v>
      </c>
      <c r="CU312" s="13">
        <v>10</v>
      </c>
      <c r="CV312" s="13">
        <v>9</v>
      </c>
      <c r="CW312" s="13">
        <v>8</v>
      </c>
      <c r="CX312" s="13">
        <v>7</v>
      </c>
      <c r="CY312" s="13">
        <v>6</v>
      </c>
      <c r="CZ312" s="13">
        <v>5</v>
      </c>
      <c r="DA312" s="13">
        <v>4</v>
      </c>
      <c r="DB312" s="13">
        <v>3</v>
      </c>
      <c r="DC312" s="13">
        <v>2</v>
      </c>
      <c r="DD312" s="13">
        <v>1</v>
      </c>
      <c r="DE312" s="12"/>
      <c r="DF312" s="15"/>
      <c r="DG312" s="15"/>
      <c r="DH312" s="15"/>
      <c r="DI312" s="15"/>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row>
    <row r="313" spans="1:165" ht="21.95" customHeight="1" x14ac:dyDescent="0.5">
      <c r="A313" s="180"/>
      <c r="B313" s="177"/>
      <c r="C313" s="177"/>
      <c r="D313" s="178"/>
      <c r="E313" s="178"/>
      <c r="F313" s="157"/>
      <c r="G313" s="157" t="s">
        <v>44</v>
      </c>
      <c r="H313" s="12" t="s">
        <v>45</v>
      </c>
      <c r="I313" s="12"/>
      <c r="J313" s="12"/>
      <c r="K313" s="12"/>
      <c r="L313" s="12"/>
      <c r="M313" s="12"/>
      <c r="N313" s="12"/>
      <c r="O313" s="12"/>
      <c r="P313" s="12"/>
      <c r="Q313" s="12"/>
      <c r="R313" s="12"/>
      <c r="S313" s="12"/>
      <c r="T313" s="12"/>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12"/>
      <c r="BQ313" s="12"/>
      <c r="BR313" s="12"/>
      <c r="BS313" s="12"/>
      <c r="BT313" s="6"/>
      <c r="BU313" s="23">
        <v>3</v>
      </c>
      <c r="BV313" s="23">
        <v>2.9</v>
      </c>
      <c r="BW313" s="23">
        <v>2.8</v>
      </c>
      <c r="BX313" s="23">
        <v>2.8</v>
      </c>
      <c r="BY313" s="23">
        <v>2.7</v>
      </c>
      <c r="BZ313" s="23">
        <v>2.6</v>
      </c>
      <c r="CA313" s="23">
        <v>2.5</v>
      </c>
      <c r="CB313" s="23">
        <v>2.4</v>
      </c>
      <c r="CC313" s="23">
        <v>2.2999999999999998</v>
      </c>
      <c r="CD313" s="23">
        <v>2.2999999999999998</v>
      </c>
      <c r="CE313" s="23">
        <v>2.2000000000000002</v>
      </c>
      <c r="CF313" s="23">
        <v>2.1</v>
      </c>
      <c r="CG313" s="23">
        <v>2</v>
      </c>
      <c r="CH313" s="23">
        <v>1.8</v>
      </c>
      <c r="CI313" s="23">
        <v>1.7</v>
      </c>
      <c r="CJ313" s="23">
        <v>1.5</v>
      </c>
      <c r="CK313" s="23">
        <v>1.3</v>
      </c>
      <c r="CL313" s="23">
        <v>1.2</v>
      </c>
      <c r="CM313" s="23">
        <v>1</v>
      </c>
      <c r="CN313" s="23">
        <v>0.8</v>
      </c>
      <c r="CO313" s="23">
        <v>0.7</v>
      </c>
      <c r="CP313" s="23">
        <v>0.5</v>
      </c>
      <c r="CQ313" s="23">
        <v>0.3</v>
      </c>
      <c r="CR313" s="23">
        <v>0.2</v>
      </c>
      <c r="CS313" s="23">
        <v>0</v>
      </c>
      <c r="CT313" s="23">
        <v>0</v>
      </c>
      <c r="CU313" s="23">
        <v>0</v>
      </c>
      <c r="CV313" s="23">
        <v>0</v>
      </c>
      <c r="CW313" s="23">
        <v>0</v>
      </c>
      <c r="CX313" s="23">
        <v>0</v>
      </c>
      <c r="CY313" s="23">
        <v>0</v>
      </c>
      <c r="CZ313" s="23">
        <v>0</v>
      </c>
      <c r="DA313" s="23">
        <v>0</v>
      </c>
      <c r="DB313" s="23">
        <v>0</v>
      </c>
      <c r="DC313" s="23">
        <v>0</v>
      </c>
      <c r="DD313" s="23">
        <v>0</v>
      </c>
      <c r="DE313" s="12"/>
      <c r="DF313" s="15"/>
      <c r="DG313" s="15"/>
      <c r="DH313" s="15"/>
      <c r="DI313" s="15"/>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row>
    <row r="314" spans="1:165" ht="21.95" customHeight="1" x14ac:dyDescent="0.5">
      <c r="A314" s="180"/>
      <c r="B314" s="177"/>
      <c r="C314" s="177"/>
      <c r="D314" s="178"/>
      <c r="E314" s="178"/>
      <c r="F314" s="157"/>
      <c r="G314" s="157"/>
      <c r="H314" s="15" t="s">
        <v>46</v>
      </c>
      <c r="I314" s="15"/>
      <c r="J314" s="15"/>
      <c r="K314" s="15"/>
      <c r="L314" s="15"/>
      <c r="M314" s="15"/>
      <c r="N314" s="15"/>
      <c r="O314" s="15"/>
      <c r="P314" s="15"/>
      <c r="Q314" s="15"/>
      <c r="R314" s="15"/>
      <c r="S314" s="15"/>
      <c r="T314" s="15"/>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12"/>
      <c r="BQ314" s="12"/>
      <c r="BR314" s="12"/>
      <c r="BS314" s="12"/>
      <c r="BT314" s="6"/>
      <c r="BU314" s="23">
        <v>6.5</v>
      </c>
      <c r="BV314" s="23">
        <v>6.3</v>
      </c>
      <c r="BW314" s="23">
        <v>6.2</v>
      </c>
      <c r="BX314" s="23">
        <v>6</v>
      </c>
      <c r="BY314" s="23">
        <v>5.8</v>
      </c>
      <c r="BZ314" s="23">
        <v>5.7</v>
      </c>
      <c r="CA314" s="23">
        <v>5.5</v>
      </c>
      <c r="CB314" s="23">
        <v>5.3</v>
      </c>
      <c r="CC314" s="23">
        <v>5.2</v>
      </c>
      <c r="CD314" s="23">
        <v>5</v>
      </c>
      <c r="CE314" s="23">
        <v>4.8</v>
      </c>
      <c r="CF314" s="23">
        <v>4.7</v>
      </c>
      <c r="CG314" s="23">
        <v>4.5</v>
      </c>
      <c r="CH314" s="23">
        <v>4.3</v>
      </c>
      <c r="CI314" s="23">
        <v>4.2</v>
      </c>
      <c r="CJ314" s="23">
        <v>4</v>
      </c>
      <c r="CK314" s="23">
        <v>3.8</v>
      </c>
      <c r="CL314" s="23">
        <v>3.7</v>
      </c>
      <c r="CM314" s="23">
        <v>3.5</v>
      </c>
      <c r="CN314" s="23">
        <v>3.3</v>
      </c>
      <c r="CO314" s="23">
        <v>3.2</v>
      </c>
      <c r="CP314" s="23">
        <v>3</v>
      </c>
      <c r="CQ314" s="23">
        <v>2.8</v>
      </c>
      <c r="CR314" s="23">
        <v>2.7</v>
      </c>
      <c r="CS314" s="23">
        <v>2.5</v>
      </c>
      <c r="CT314" s="23">
        <v>2.2999999999999998</v>
      </c>
      <c r="CU314" s="23">
        <v>2.1</v>
      </c>
      <c r="CV314" s="23">
        <v>1.9</v>
      </c>
      <c r="CW314" s="23">
        <v>1.7</v>
      </c>
      <c r="CX314" s="23">
        <v>1.5</v>
      </c>
      <c r="CY314" s="23">
        <v>1.3</v>
      </c>
      <c r="CZ314" s="23">
        <v>1</v>
      </c>
      <c r="DA314" s="23">
        <v>0.8</v>
      </c>
      <c r="DB314" s="23">
        <v>0.6</v>
      </c>
      <c r="DC314" s="23">
        <v>0.4</v>
      </c>
      <c r="DD314" s="23">
        <v>0.2</v>
      </c>
      <c r="DE314" s="15"/>
      <c r="DF314" s="15"/>
      <c r="DG314" s="15"/>
      <c r="DH314" s="15"/>
      <c r="DI314" s="15"/>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c r="FE314" s="6"/>
      <c r="FF314" s="6"/>
      <c r="FG314" s="6"/>
      <c r="FH314" s="6"/>
      <c r="FI314" s="6"/>
    </row>
    <row r="315" spans="1:165" ht="21.95" customHeight="1" x14ac:dyDescent="0.5">
      <c r="A315" s="180"/>
      <c r="B315" s="177"/>
      <c r="C315" s="177"/>
      <c r="D315" s="178"/>
      <c r="E315" s="178"/>
      <c r="F315" s="157"/>
      <c r="G315" s="157"/>
      <c r="H315" s="15" t="s">
        <v>47</v>
      </c>
      <c r="I315" s="15"/>
      <c r="J315" s="15"/>
      <c r="K315" s="15"/>
      <c r="L315" s="15"/>
      <c r="M315" s="15"/>
      <c r="N315" s="15"/>
      <c r="O315" s="15"/>
      <c r="P315" s="15"/>
      <c r="Q315" s="15"/>
      <c r="R315" s="15"/>
      <c r="S315" s="15"/>
      <c r="T315" s="15"/>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12"/>
      <c r="BQ315" s="12"/>
      <c r="BR315" s="12"/>
      <c r="BS315" s="12"/>
      <c r="BT315" s="6"/>
      <c r="BU315" s="23">
        <v>10.5</v>
      </c>
      <c r="BV315" s="23">
        <v>10.199999999999999</v>
      </c>
      <c r="BW315" s="23">
        <v>9.8000000000000007</v>
      </c>
      <c r="BX315" s="23">
        <v>9.5</v>
      </c>
      <c r="BY315" s="23">
        <v>9.1999999999999993</v>
      </c>
      <c r="BZ315" s="23">
        <v>8.8000000000000007</v>
      </c>
      <c r="CA315" s="23">
        <v>8.5</v>
      </c>
      <c r="CB315" s="23">
        <v>8.1999999999999993</v>
      </c>
      <c r="CC315" s="23">
        <v>7.8</v>
      </c>
      <c r="CD315" s="23">
        <v>7.5</v>
      </c>
      <c r="CE315" s="23">
        <v>7.2</v>
      </c>
      <c r="CF315" s="23">
        <v>6.8</v>
      </c>
      <c r="CG315" s="23">
        <v>6.5</v>
      </c>
      <c r="CH315" s="23">
        <v>6.3</v>
      </c>
      <c r="CI315" s="23">
        <v>6</v>
      </c>
      <c r="CJ315" s="23">
        <v>5.8</v>
      </c>
      <c r="CK315" s="23">
        <v>5.5</v>
      </c>
      <c r="CL315" s="23">
        <v>5.3</v>
      </c>
      <c r="CM315" s="23">
        <v>5</v>
      </c>
      <c r="CN315" s="23">
        <v>4.8</v>
      </c>
      <c r="CO315" s="23">
        <v>4.5</v>
      </c>
      <c r="CP315" s="23">
        <v>4.3</v>
      </c>
      <c r="CQ315" s="23">
        <v>4</v>
      </c>
      <c r="CR315" s="23">
        <v>3.8</v>
      </c>
      <c r="CS315" s="23">
        <v>3.5</v>
      </c>
      <c r="CT315" s="23">
        <v>3.2</v>
      </c>
      <c r="CU315" s="23">
        <v>2.9</v>
      </c>
      <c r="CV315" s="23">
        <v>2.6</v>
      </c>
      <c r="CW315" s="23">
        <v>2.2999999999999998</v>
      </c>
      <c r="CX315" s="23">
        <v>2</v>
      </c>
      <c r="CY315" s="23">
        <v>1.8</v>
      </c>
      <c r="CZ315" s="23">
        <v>1.5</v>
      </c>
      <c r="DA315" s="23">
        <v>1.2</v>
      </c>
      <c r="DB315" s="23">
        <v>0.9</v>
      </c>
      <c r="DC315" s="23">
        <v>0.6</v>
      </c>
      <c r="DD315" s="23">
        <v>0.3</v>
      </c>
      <c r="DE315" s="15"/>
      <c r="DF315" s="15"/>
      <c r="DG315" s="15"/>
      <c r="DH315" s="15"/>
      <c r="DI315" s="15"/>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row>
    <row r="316" spans="1:165" ht="21.95" customHeight="1" x14ac:dyDescent="0.5">
      <c r="A316" s="180"/>
      <c r="B316" s="177">
        <v>23863</v>
      </c>
      <c r="C316" s="177">
        <v>47635</v>
      </c>
      <c r="D316" s="178" t="s">
        <v>48</v>
      </c>
      <c r="E316" s="178">
        <v>46508</v>
      </c>
      <c r="F316" s="12" t="s">
        <v>12</v>
      </c>
      <c r="G316" s="15"/>
      <c r="H316" s="15"/>
      <c r="I316" s="15"/>
      <c r="J316" s="15"/>
      <c r="K316" s="15"/>
      <c r="L316" s="15"/>
      <c r="M316" s="15"/>
      <c r="N316" s="15"/>
      <c r="O316" s="15"/>
      <c r="P316" s="15"/>
      <c r="Q316" s="15"/>
      <c r="R316" s="15"/>
      <c r="S316" s="15"/>
      <c r="T316" s="15"/>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12"/>
      <c r="BQ316" s="12"/>
      <c r="BR316" s="12"/>
      <c r="BS316" s="12"/>
      <c r="BT316" s="12"/>
      <c r="BU316" s="13" t="s">
        <v>13</v>
      </c>
      <c r="BV316" s="13" t="s">
        <v>14</v>
      </c>
      <c r="BW316" s="13" t="s">
        <v>15</v>
      </c>
      <c r="BX316" s="13" t="s">
        <v>16</v>
      </c>
      <c r="BY316" s="13" t="s">
        <v>17</v>
      </c>
      <c r="BZ316" s="13" t="s">
        <v>18</v>
      </c>
      <c r="CA316" s="13" t="s">
        <v>19</v>
      </c>
      <c r="CB316" s="13" t="s">
        <v>20</v>
      </c>
      <c r="CC316" s="13" t="s">
        <v>21</v>
      </c>
      <c r="CD316" s="13" t="s">
        <v>22</v>
      </c>
      <c r="CE316" s="13" t="s">
        <v>23</v>
      </c>
      <c r="CF316" s="13" t="s">
        <v>24</v>
      </c>
      <c r="CG316" s="13" t="s">
        <v>25</v>
      </c>
      <c r="CH316" s="13" t="s">
        <v>26</v>
      </c>
      <c r="CI316" s="13" t="s">
        <v>27</v>
      </c>
      <c r="CJ316" s="13" t="s">
        <v>28</v>
      </c>
      <c r="CK316" s="13" t="s">
        <v>29</v>
      </c>
      <c r="CL316" s="13" t="s">
        <v>30</v>
      </c>
      <c r="CM316" s="13" t="s">
        <v>31</v>
      </c>
      <c r="CN316" s="13" t="s">
        <v>32</v>
      </c>
      <c r="CO316" s="13" t="s">
        <v>33</v>
      </c>
      <c r="CP316" s="13" t="s">
        <v>34</v>
      </c>
      <c r="CQ316" s="13" t="s">
        <v>35</v>
      </c>
      <c r="CR316" s="13" t="s">
        <v>36</v>
      </c>
      <c r="CS316" s="13" t="s">
        <v>37</v>
      </c>
      <c r="CT316" s="13" t="s">
        <v>38</v>
      </c>
      <c r="CU316" s="13" t="s">
        <v>39</v>
      </c>
      <c r="CV316" s="13" t="s">
        <v>40</v>
      </c>
      <c r="CW316" s="13" t="s">
        <v>49</v>
      </c>
      <c r="CX316" s="13" t="s">
        <v>50</v>
      </c>
      <c r="CY316" s="13" t="s">
        <v>51</v>
      </c>
      <c r="CZ316" s="13" t="s">
        <v>52</v>
      </c>
      <c r="DA316" s="13" t="s">
        <v>53</v>
      </c>
      <c r="DB316" s="13" t="s">
        <v>54</v>
      </c>
      <c r="DC316" s="13" t="s">
        <v>55</v>
      </c>
      <c r="DD316" s="13" t="s">
        <v>56</v>
      </c>
      <c r="DE316" s="13" t="s">
        <v>57</v>
      </c>
      <c r="DF316" s="15"/>
      <c r="DG316" s="15"/>
      <c r="DH316" s="15"/>
      <c r="DI316" s="15"/>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row>
    <row r="317" spans="1:165" ht="21.95" customHeight="1" x14ac:dyDescent="0.5">
      <c r="A317" s="180"/>
      <c r="B317" s="177"/>
      <c r="C317" s="177"/>
      <c r="D317" s="178"/>
      <c r="E317" s="178"/>
      <c r="F317" s="157" t="s">
        <v>7</v>
      </c>
      <c r="G317" s="12" t="s">
        <v>42</v>
      </c>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12"/>
      <c r="BQ317" s="12"/>
      <c r="BR317" s="12"/>
      <c r="BS317" s="12"/>
      <c r="BT317" s="12"/>
      <c r="BU317" s="6"/>
      <c r="BV317" s="13">
        <v>36</v>
      </c>
      <c r="BW317" s="13">
        <v>35</v>
      </c>
      <c r="BX317" s="13">
        <v>34</v>
      </c>
      <c r="BY317" s="13">
        <v>33</v>
      </c>
      <c r="BZ317" s="13">
        <v>32</v>
      </c>
      <c r="CA317" s="13">
        <v>31</v>
      </c>
      <c r="CB317" s="13">
        <v>30</v>
      </c>
      <c r="CC317" s="13">
        <v>29</v>
      </c>
      <c r="CD317" s="13">
        <v>28</v>
      </c>
      <c r="CE317" s="13">
        <v>27</v>
      </c>
      <c r="CF317" s="13">
        <v>26</v>
      </c>
      <c r="CG317" s="13">
        <v>25</v>
      </c>
      <c r="CH317" s="13">
        <v>24</v>
      </c>
      <c r="CI317" s="13">
        <v>23</v>
      </c>
      <c r="CJ317" s="13">
        <v>22</v>
      </c>
      <c r="CK317" s="13">
        <v>21</v>
      </c>
      <c r="CL317" s="13">
        <v>20</v>
      </c>
      <c r="CM317" s="13">
        <v>19</v>
      </c>
      <c r="CN317" s="13">
        <v>18</v>
      </c>
      <c r="CO317" s="13">
        <v>17</v>
      </c>
      <c r="CP317" s="13">
        <v>16</v>
      </c>
      <c r="CQ317" s="13">
        <v>15</v>
      </c>
      <c r="CR317" s="13">
        <v>14</v>
      </c>
      <c r="CS317" s="13">
        <v>13</v>
      </c>
      <c r="CT317" s="13">
        <v>12</v>
      </c>
      <c r="CU317" s="13">
        <v>11</v>
      </c>
      <c r="CV317" s="13">
        <v>10</v>
      </c>
      <c r="CW317" s="13">
        <v>9</v>
      </c>
      <c r="CX317" s="13">
        <v>8</v>
      </c>
      <c r="CY317" s="13">
        <v>7</v>
      </c>
      <c r="CZ317" s="13">
        <v>6</v>
      </c>
      <c r="DA317" s="13">
        <v>5</v>
      </c>
      <c r="DB317" s="13">
        <v>4</v>
      </c>
      <c r="DC317" s="13">
        <v>3</v>
      </c>
      <c r="DD317" s="13">
        <v>2</v>
      </c>
      <c r="DE317" s="13">
        <v>1</v>
      </c>
      <c r="DF317" s="15"/>
      <c r="DG317" s="15"/>
      <c r="DH317" s="15"/>
      <c r="DI317" s="15"/>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row>
    <row r="318" spans="1:165" ht="21.95" customHeight="1" x14ac:dyDescent="0.5">
      <c r="A318" s="180"/>
      <c r="B318" s="177"/>
      <c r="C318" s="177"/>
      <c r="D318" s="178"/>
      <c r="E318" s="178"/>
      <c r="F318" s="157"/>
      <c r="G318" s="157" t="s">
        <v>44</v>
      </c>
      <c r="H318" s="12" t="s">
        <v>45</v>
      </c>
      <c r="I318" s="12"/>
      <c r="J318" s="12"/>
      <c r="K318" s="12"/>
      <c r="L318" s="12"/>
      <c r="M318" s="12"/>
      <c r="N318" s="12"/>
      <c r="O318" s="12"/>
      <c r="P318" s="12"/>
      <c r="Q318" s="12"/>
      <c r="R318" s="12"/>
      <c r="S318" s="12"/>
      <c r="T318" s="12"/>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15"/>
      <c r="BQ318" s="15"/>
      <c r="BR318" s="15"/>
      <c r="BS318" s="12"/>
      <c r="BT318" s="12"/>
      <c r="BU318" s="6"/>
      <c r="BV318" s="23">
        <v>3</v>
      </c>
      <c r="BW318" s="23">
        <v>2.9</v>
      </c>
      <c r="BX318" s="23">
        <v>2.8</v>
      </c>
      <c r="BY318" s="23">
        <v>2.8</v>
      </c>
      <c r="BZ318" s="23">
        <v>2.7</v>
      </c>
      <c r="CA318" s="23">
        <v>2.6</v>
      </c>
      <c r="CB318" s="23">
        <v>2.5</v>
      </c>
      <c r="CC318" s="23">
        <v>2.4</v>
      </c>
      <c r="CD318" s="23">
        <v>2.2999999999999998</v>
      </c>
      <c r="CE318" s="23">
        <v>2.2999999999999998</v>
      </c>
      <c r="CF318" s="23">
        <v>2.2000000000000002</v>
      </c>
      <c r="CG318" s="23">
        <v>2.1</v>
      </c>
      <c r="CH318" s="23">
        <v>2</v>
      </c>
      <c r="CI318" s="23">
        <v>1.8</v>
      </c>
      <c r="CJ318" s="23">
        <v>1.7</v>
      </c>
      <c r="CK318" s="23">
        <v>1.5</v>
      </c>
      <c r="CL318" s="23">
        <v>1.3</v>
      </c>
      <c r="CM318" s="23">
        <v>1.2</v>
      </c>
      <c r="CN318" s="23">
        <v>1</v>
      </c>
      <c r="CO318" s="23">
        <v>0.8</v>
      </c>
      <c r="CP318" s="23">
        <v>0.7</v>
      </c>
      <c r="CQ318" s="23">
        <v>0.5</v>
      </c>
      <c r="CR318" s="23">
        <v>0.3</v>
      </c>
      <c r="CS318" s="23">
        <v>0.2</v>
      </c>
      <c r="CT318" s="23">
        <v>0</v>
      </c>
      <c r="CU318" s="23">
        <v>0</v>
      </c>
      <c r="CV318" s="23">
        <v>0</v>
      </c>
      <c r="CW318" s="23">
        <v>0</v>
      </c>
      <c r="CX318" s="23">
        <v>0</v>
      </c>
      <c r="CY318" s="23">
        <v>0</v>
      </c>
      <c r="CZ318" s="23">
        <v>0</v>
      </c>
      <c r="DA318" s="23">
        <v>0</v>
      </c>
      <c r="DB318" s="23">
        <v>0</v>
      </c>
      <c r="DC318" s="23">
        <v>0</v>
      </c>
      <c r="DD318" s="23">
        <v>0</v>
      </c>
      <c r="DE318" s="23">
        <v>0</v>
      </c>
      <c r="DF318" s="15"/>
      <c r="DG318" s="15"/>
      <c r="DH318" s="15"/>
      <c r="DI318" s="15"/>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row>
    <row r="319" spans="1:165" ht="21.95" customHeight="1" x14ac:dyDescent="0.5">
      <c r="A319" s="180"/>
      <c r="B319" s="177"/>
      <c r="C319" s="177"/>
      <c r="D319" s="178"/>
      <c r="E319" s="178"/>
      <c r="F319" s="157"/>
      <c r="G319" s="157"/>
      <c r="H319" s="15" t="s">
        <v>46</v>
      </c>
      <c r="I319" s="15"/>
      <c r="J319" s="15"/>
      <c r="K319" s="15"/>
      <c r="L319" s="15"/>
      <c r="M319" s="15"/>
      <c r="N319" s="15"/>
      <c r="O319" s="15"/>
      <c r="P319" s="15"/>
      <c r="Q319" s="15"/>
      <c r="R319" s="15"/>
      <c r="S319" s="15"/>
      <c r="T319" s="15"/>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15"/>
      <c r="BQ319" s="15"/>
      <c r="BR319" s="15"/>
      <c r="BS319" s="12"/>
      <c r="BT319" s="12"/>
      <c r="BU319" s="6"/>
      <c r="BV319" s="23">
        <v>6.5</v>
      </c>
      <c r="BW319" s="23">
        <v>6.3</v>
      </c>
      <c r="BX319" s="23">
        <v>6.2</v>
      </c>
      <c r="BY319" s="23">
        <v>6</v>
      </c>
      <c r="BZ319" s="23">
        <v>5.8</v>
      </c>
      <c r="CA319" s="23">
        <v>5.7</v>
      </c>
      <c r="CB319" s="23">
        <v>5.5</v>
      </c>
      <c r="CC319" s="23">
        <v>5.3</v>
      </c>
      <c r="CD319" s="23">
        <v>5.2</v>
      </c>
      <c r="CE319" s="23">
        <v>5</v>
      </c>
      <c r="CF319" s="23">
        <v>4.8</v>
      </c>
      <c r="CG319" s="23">
        <v>4.7</v>
      </c>
      <c r="CH319" s="23">
        <v>4.5</v>
      </c>
      <c r="CI319" s="23">
        <v>4.3</v>
      </c>
      <c r="CJ319" s="23">
        <v>4.2</v>
      </c>
      <c r="CK319" s="23">
        <v>4</v>
      </c>
      <c r="CL319" s="23">
        <v>3.8</v>
      </c>
      <c r="CM319" s="23">
        <v>3.7</v>
      </c>
      <c r="CN319" s="23">
        <v>3.5</v>
      </c>
      <c r="CO319" s="23">
        <v>3.3</v>
      </c>
      <c r="CP319" s="23">
        <v>3.2</v>
      </c>
      <c r="CQ319" s="23">
        <v>3</v>
      </c>
      <c r="CR319" s="23">
        <v>2.8</v>
      </c>
      <c r="CS319" s="23">
        <v>2.7</v>
      </c>
      <c r="CT319" s="23">
        <v>2.5</v>
      </c>
      <c r="CU319" s="23">
        <v>2.2999999999999998</v>
      </c>
      <c r="CV319" s="23">
        <v>2.1</v>
      </c>
      <c r="CW319" s="23">
        <v>1.9</v>
      </c>
      <c r="CX319" s="23">
        <v>1.7</v>
      </c>
      <c r="CY319" s="23">
        <v>1.5</v>
      </c>
      <c r="CZ319" s="23">
        <v>1.3</v>
      </c>
      <c r="DA319" s="23">
        <v>1</v>
      </c>
      <c r="DB319" s="23">
        <v>0.8</v>
      </c>
      <c r="DC319" s="23">
        <v>0.6</v>
      </c>
      <c r="DD319" s="23">
        <v>0.4</v>
      </c>
      <c r="DE319" s="23">
        <v>0.2</v>
      </c>
      <c r="DF319" s="15"/>
      <c r="DG319" s="15"/>
      <c r="DH319" s="15"/>
      <c r="DI319" s="15"/>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row>
    <row r="320" spans="1:165" ht="21.95" customHeight="1" x14ac:dyDescent="0.5">
      <c r="A320" s="180"/>
      <c r="B320" s="177"/>
      <c r="C320" s="177"/>
      <c r="D320" s="178"/>
      <c r="E320" s="178"/>
      <c r="F320" s="157"/>
      <c r="G320" s="157"/>
      <c r="H320" s="15" t="s">
        <v>47</v>
      </c>
      <c r="I320" s="15"/>
      <c r="J320" s="15"/>
      <c r="K320" s="15"/>
      <c r="L320" s="15"/>
      <c r="M320" s="15"/>
      <c r="N320" s="15"/>
      <c r="O320" s="15"/>
      <c r="P320" s="15"/>
      <c r="Q320" s="15"/>
      <c r="R320" s="15"/>
      <c r="S320" s="15"/>
      <c r="T320" s="15"/>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15"/>
      <c r="BQ320" s="15"/>
      <c r="BR320" s="15"/>
      <c r="BS320" s="12"/>
      <c r="BT320" s="12"/>
      <c r="BU320" s="6"/>
      <c r="BV320" s="23">
        <v>10.5</v>
      </c>
      <c r="BW320" s="23">
        <v>10.199999999999999</v>
      </c>
      <c r="BX320" s="23">
        <v>9.8000000000000007</v>
      </c>
      <c r="BY320" s="23">
        <v>9.5</v>
      </c>
      <c r="BZ320" s="23">
        <v>9.1999999999999993</v>
      </c>
      <c r="CA320" s="23">
        <v>8.8000000000000007</v>
      </c>
      <c r="CB320" s="23">
        <v>8.5</v>
      </c>
      <c r="CC320" s="23">
        <v>8.1999999999999993</v>
      </c>
      <c r="CD320" s="23">
        <v>7.8</v>
      </c>
      <c r="CE320" s="23">
        <v>7.5</v>
      </c>
      <c r="CF320" s="23">
        <v>7.2</v>
      </c>
      <c r="CG320" s="23">
        <v>6.8</v>
      </c>
      <c r="CH320" s="23">
        <v>6.5</v>
      </c>
      <c r="CI320" s="23">
        <v>6.3</v>
      </c>
      <c r="CJ320" s="23">
        <v>6</v>
      </c>
      <c r="CK320" s="23">
        <v>5.8</v>
      </c>
      <c r="CL320" s="23">
        <v>5.5</v>
      </c>
      <c r="CM320" s="23">
        <v>5.3</v>
      </c>
      <c r="CN320" s="23">
        <v>5</v>
      </c>
      <c r="CO320" s="23">
        <v>4.8</v>
      </c>
      <c r="CP320" s="23">
        <v>4.5</v>
      </c>
      <c r="CQ320" s="23">
        <v>4.3</v>
      </c>
      <c r="CR320" s="23">
        <v>4</v>
      </c>
      <c r="CS320" s="23">
        <v>3.8</v>
      </c>
      <c r="CT320" s="23">
        <v>3.5</v>
      </c>
      <c r="CU320" s="23">
        <v>3.2</v>
      </c>
      <c r="CV320" s="23">
        <v>2.9</v>
      </c>
      <c r="CW320" s="23">
        <v>2.6</v>
      </c>
      <c r="CX320" s="23">
        <v>2.2999999999999998</v>
      </c>
      <c r="CY320" s="23">
        <v>2</v>
      </c>
      <c r="CZ320" s="23">
        <v>1.8</v>
      </c>
      <c r="DA320" s="23">
        <v>1.5</v>
      </c>
      <c r="DB320" s="23">
        <v>1.2</v>
      </c>
      <c r="DC320" s="23">
        <v>0.9</v>
      </c>
      <c r="DD320" s="23">
        <v>0.6</v>
      </c>
      <c r="DE320" s="23">
        <v>0.3</v>
      </c>
      <c r="DF320" s="15"/>
      <c r="DG320" s="15"/>
      <c r="DH320" s="15"/>
      <c r="DI320" s="15"/>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row>
    <row r="321" spans="1:165" ht="21.95" customHeight="1" x14ac:dyDescent="0.5">
      <c r="A321" s="180"/>
      <c r="B321" s="177">
        <v>23894</v>
      </c>
      <c r="C321" s="177">
        <v>47665</v>
      </c>
      <c r="D321" s="178" t="s">
        <v>48</v>
      </c>
      <c r="E321" s="178">
        <v>46539</v>
      </c>
      <c r="F321" s="12" t="s">
        <v>12</v>
      </c>
      <c r="G321" s="15"/>
      <c r="H321" s="15"/>
      <c r="I321" s="15"/>
      <c r="J321" s="15"/>
      <c r="K321" s="15"/>
      <c r="L321" s="15"/>
      <c r="M321" s="15"/>
      <c r="N321" s="15"/>
      <c r="O321" s="15"/>
      <c r="P321" s="15"/>
      <c r="Q321" s="15"/>
      <c r="R321" s="15"/>
      <c r="S321" s="15"/>
      <c r="T321" s="15"/>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15"/>
      <c r="BQ321" s="15"/>
      <c r="BR321" s="15"/>
      <c r="BS321" s="15"/>
      <c r="BT321" s="12"/>
      <c r="BU321" s="12"/>
      <c r="BV321" s="13" t="s">
        <v>13</v>
      </c>
      <c r="BW321" s="13" t="s">
        <v>14</v>
      </c>
      <c r="BX321" s="13" t="s">
        <v>15</v>
      </c>
      <c r="BY321" s="13" t="s">
        <v>16</v>
      </c>
      <c r="BZ321" s="13" t="s">
        <v>17</v>
      </c>
      <c r="CA321" s="13" t="s">
        <v>18</v>
      </c>
      <c r="CB321" s="13" t="s">
        <v>19</v>
      </c>
      <c r="CC321" s="13" t="s">
        <v>20</v>
      </c>
      <c r="CD321" s="13" t="s">
        <v>21</v>
      </c>
      <c r="CE321" s="13" t="s">
        <v>22</v>
      </c>
      <c r="CF321" s="13" t="s">
        <v>23</v>
      </c>
      <c r="CG321" s="13" t="s">
        <v>24</v>
      </c>
      <c r="CH321" s="13" t="s">
        <v>25</v>
      </c>
      <c r="CI321" s="13" t="s">
        <v>26</v>
      </c>
      <c r="CJ321" s="13" t="s">
        <v>27</v>
      </c>
      <c r="CK321" s="13" t="s">
        <v>28</v>
      </c>
      <c r="CL321" s="13" t="s">
        <v>29</v>
      </c>
      <c r="CM321" s="13" t="s">
        <v>30</v>
      </c>
      <c r="CN321" s="13" t="s">
        <v>31</v>
      </c>
      <c r="CO321" s="13" t="s">
        <v>32</v>
      </c>
      <c r="CP321" s="13" t="s">
        <v>33</v>
      </c>
      <c r="CQ321" s="13" t="s">
        <v>34</v>
      </c>
      <c r="CR321" s="13" t="s">
        <v>35</v>
      </c>
      <c r="CS321" s="13" t="s">
        <v>36</v>
      </c>
      <c r="CT321" s="13" t="s">
        <v>37</v>
      </c>
      <c r="CU321" s="13" t="s">
        <v>38</v>
      </c>
      <c r="CV321" s="13" t="s">
        <v>39</v>
      </c>
      <c r="CW321" s="13" t="s">
        <v>40</v>
      </c>
      <c r="CX321" s="13" t="s">
        <v>49</v>
      </c>
      <c r="CY321" s="13" t="s">
        <v>50</v>
      </c>
      <c r="CZ321" s="13" t="s">
        <v>51</v>
      </c>
      <c r="DA321" s="13" t="s">
        <v>52</v>
      </c>
      <c r="DB321" s="13" t="s">
        <v>53</v>
      </c>
      <c r="DC321" s="13" t="s">
        <v>54</v>
      </c>
      <c r="DD321" s="13" t="s">
        <v>55</v>
      </c>
      <c r="DE321" s="13" t="s">
        <v>56</v>
      </c>
      <c r="DF321" s="13" t="s">
        <v>57</v>
      </c>
      <c r="DG321" s="22"/>
      <c r="DH321" s="22"/>
      <c r="DI321" s="15"/>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row>
    <row r="322" spans="1:165" ht="21.95" customHeight="1" x14ac:dyDescent="0.5">
      <c r="A322" s="180"/>
      <c r="B322" s="177"/>
      <c r="C322" s="177"/>
      <c r="D322" s="178"/>
      <c r="E322" s="178"/>
      <c r="F322" s="157" t="s">
        <v>7</v>
      </c>
      <c r="G322" s="12" t="s">
        <v>42</v>
      </c>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15"/>
      <c r="BQ322" s="15"/>
      <c r="BR322" s="15"/>
      <c r="BS322" s="15"/>
      <c r="BT322" s="12"/>
      <c r="BU322" s="12"/>
      <c r="BV322" s="6"/>
      <c r="BW322" s="13">
        <v>36</v>
      </c>
      <c r="BX322" s="13">
        <v>35</v>
      </c>
      <c r="BY322" s="13">
        <v>34</v>
      </c>
      <c r="BZ322" s="13">
        <v>33</v>
      </c>
      <c r="CA322" s="13">
        <v>32</v>
      </c>
      <c r="CB322" s="13">
        <v>31</v>
      </c>
      <c r="CC322" s="13">
        <v>30</v>
      </c>
      <c r="CD322" s="13">
        <v>29</v>
      </c>
      <c r="CE322" s="13">
        <v>28</v>
      </c>
      <c r="CF322" s="13">
        <v>27</v>
      </c>
      <c r="CG322" s="13">
        <v>26</v>
      </c>
      <c r="CH322" s="13">
        <v>25</v>
      </c>
      <c r="CI322" s="13">
        <v>24</v>
      </c>
      <c r="CJ322" s="13">
        <v>23</v>
      </c>
      <c r="CK322" s="13">
        <v>22</v>
      </c>
      <c r="CL322" s="13">
        <v>21</v>
      </c>
      <c r="CM322" s="13">
        <v>20</v>
      </c>
      <c r="CN322" s="13">
        <v>19</v>
      </c>
      <c r="CO322" s="13">
        <v>18</v>
      </c>
      <c r="CP322" s="13">
        <v>17</v>
      </c>
      <c r="CQ322" s="13">
        <v>16</v>
      </c>
      <c r="CR322" s="13">
        <v>15</v>
      </c>
      <c r="CS322" s="13">
        <v>14</v>
      </c>
      <c r="CT322" s="13">
        <v>13</v>
      </c>
      <c r="CU322" s="13">
        <v>12</v>
      </c>
      <c r="CV322" s="13">
        <v>11</v>
      </c>
      <c r="CW322" s="13">
        <v>10</v>
      </c>
      <c r="CX322" s="13">
        <v>9</v>
      </c>
      <c r="CY322" s="13">
        <v>8</v>
      </c>
      <c r="CZ322" s="13">
        <v>7</v>
      </c>
      <c r="DA322" s="13">
        <v>6</v>
      </c>
      <c r="DB322" s="13">
        <v>5</v>
      </c>
      <c r="DC322" s="13">
        <v>4</v>
      </c>
      <c r="DD322" s="13">
        <v>3</v>
      </c>
      <c r="DE322" s="13">
        <v>2</v>
      </c>
      <c r="DF322" s="13">
        <v>1</v>
      </c>
      <c r="DG322" s="23"/>
      <c r="DH322" s="23"/>
      <c r="DI322" s="15"/>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row>
    <row r="323" spans="1:165" ht="21.95" customHeight="1" x14ac:dyDescent="0.5">
      <c r="A323" s="180"/>
      <c r="B323" s="177"/>
      <c r="C323" s="177"/>
      <c r="D323" s="178"/>
      <c r="E323" s="178"/>
      <c r="F323" s="157"/>
      <c r="G323" s="157" t="s">
        <v>44</v>
      </c>
      <c r="H323" s="12" t="s">
        <v>45</v>
      </c>
      <c r="I323" s="12"/>
      <c r="J323" s="12"/>
      <c r="K323" s="12"/>
      <c r="L323" s="12"/>
      <c r="M323" s="12"/>
      <c r="N323" s="12"/>
      <c r="O323" s="12"/>
      <c r="P323" s="12"/>
      <c r="Q323" s="12"/>
      <c r="R323" s="12"/>
      <c r="S323" s="12"/>
      <c r="T323" s="12"/>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15"/>
      <c r="BQ323" s="15"/>
      <c r="BR323" s="15"/>
      <c r="BS323" s="15"/>
      <c r="BT323" s="12"/>
      <c r="BU323" s="12"/>
      <c r="BV323" s="6"/>
      <c r="BW323" s="23">
        <v>3</v>
      </c>
      <c r="BX323" s="23">
        <v>2.9</v>
      </c>
      <c r="BY323" s="23">
        <v>2.8</v>
      </c>
      <c r="BZ323" s="23">
        <v>2.8</v>
      </c>
      <c r="CA323" s="23">
        <v>2.7</v>
      </c>
      <c r="CB323" s="23">
        <v>2.6</v>
      </c>
      <c r="CC323" s="23">
        <v>2.5</v>
      </c>
      <c r="CD323" s="23">
        <v>2.4</v>
      </c>
      <c r="CE323" s="23">
        <v>2.2999999999999998</v>
      </c>
      <c r="CF323" s="23">
        <v>2.2999999999999998</v>
      </c>
      <c r="CG323" s="23">
        <v>2.2000000000000002</v>
      </c>
      <c r="CH323" s="23">
        <v>2.1</v>
      </c>
      <c r="CI323" s="23">
        <v>2</v>
      </c>
      <c r="CJ323" s="23">
        <v>1.8</v>
      </c>
      <c r="CK323" s="23">
        <v>1.7</v>
      </c>
      <c r="CL323" s="23">
        <v>1.5</v>
      </c>
      <c r="CM323" s="23">
        <v>1.3</v>
      </c>
      <c r="CN323" s="23">
        <v>1.2</v>
      </c>
      <c r="CO323" s="23">
        <v>1</v>
      </c>
      <c r="CP323" s="23">
        <v>0.8</v>
      </c>
      <c r="CQ323" s="23">
        <v>0.7</v>
      </c>
      <c r="CR323" s="23">
        <v>0.5</v>
      </c>
      <c r="CS323" s="23">
        <v>0.3</v>
      </c>
      <c r="CT323" s="23">
        <v>0.2</v>
      </c>
      <c r="CU323" s="23">
        <v>0</v>
      </c>
      <c r="CV323" s="23">
        <v>0</v>
      </c>
      <c r="CW323" s="23">
        <v>0</v>
      </c>
      <c r="CX323" s="23">
        <v>0</v>
      </c>
      <c r="CY323" s="23">
        <v>0</v>
      </c>
      <c r="CZ323" s="23">
        <v>0</v>
      </c>
      <c r="DA323" s="23">
        <v>0</v>
      </c>
      <c r="DB323" s="23">
        <v>0</v>
      </c>
      <c r="DC323" s="23">
        <v>0</v>
      </c>
      <c r="DD323" s="23">
        <v>0</v>
      </c>
      <c r="DE323" s="23">
        <v>0</v>
      </c>
      <c r="DF323" s="23">
        <v>0</v>
      </c>
      <c r="DG323" s="23"/>
      <c r="DH323" s="23"/>
      <c r="DI323" s="15"/>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row>
    <row r="324" spans="1:165" ht="21.95" customHeight="1" x14ac:dyDescent="0.5">
      <c r="A324" s="180"/>
      <c r="B324" s="177"/>
      <c r="C324" s="177"/>
      <c r="D324" s="178"/>
      <c r="E324" s="178"/>
      <c r="F324" s="157"/>
      <c r="G324" s="157"/>
      <c r="H324" s="15" t="s">
        <v>46</v>
      </c>
      <c r="I324" s="15"/>
      <c r="J324" s="15"/>
      <c r="K324" s="15"/>
      <c r="L324" s="15"/>
      <c r="M324" s="15"/>
      <c r="N324" s="15"/>
      <c r="O324" s="15"/>
      <c r="P324" s="15"/>
      <c r="Q324" s="15"/>
      <c r="R324" s="15"/>
      <c r="S324" s="15"/>
      <c r="T324" s="15"/>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15"/>
      <c r="BQ324" s="15"/>
      <c r="BR324" s="15"/>
      <c r="BS324" s="15"/>
      <c r="BT324" s="12"/>
      <c r="BU324" s="12"/>
      <c r="BV324" s="6"/>
      <c r="BW324" s="23">
        <v>6.5</v>
      </c>
      <c r="BX324" s="23">
        <v>6.3</v>
      </c>
      <c r="BY324" s="23">
        <v>6.2</v>
      </c>
      <c r="BZ324" s="23">
        <v>6</v>
      </c>
      <c r="CA324" s="23">
        <v>5.8</v>
      </c>
      <c r="CB324" s="23">
        <v>5.7</v>
      </c>
      <c r="CC324" s="23">
        <v>5.5</v>
      </c>
      <c r="CD324" s="23">
        <v>5.3</v>
      </c>
      <c r="CE324" s="23">
        <v>5.2</v>
      </c>
      <c r="CF324" s="23">
        <v>5</v>
      </c>
      <c r="CG324" s="23">
        <v>4.8</v>
      </c>
      <c r="CH324" s="23">
        <v>4.7</v>
      </c>
      <c r="CI324" s="23">
        <v>4.5</v>
      </c>
      <c r="CJ324" s="23">
        <v>4.3</v>
      </c>
      <c r="CK324" s="23">
        <v>4.2</v>
      </c>
      <c r="CL324" s="23">
        <v>4</v>
      </c>
      <c r="CM324" s="23">
        <v>3.8</v>
      </c>
      <c r="CN324" s="23">
        <v>3.7</v>
      </c>
      <c r="CO324" s="23">
        <v>3.5</v>
      </c>
      <c r="CP324" s="23">
        <v>3.3</v>
      </c>
      <c r="CQ324" s="23">
        <v>3.2</v>
      </c>
      <c r="CR324" s="23">
        <v>3</v>
      </c>
      <c r="CS324" s="23">
        <v>2.8</v>
      </c>
      <c r="CT324" s="23">
        <v>2.7</v>
      </c>
      <c r="CU324" s="23">
        <v>2.5</v>
      </c>
      <c r="CV324" s="23">
        <v>2.2999999999999998</v>
      </c>
      <c r="CW324" s="23">
        <v>2.1</v>
      </c>
      <c r="CX324" s="23">
        <v>1.9</v>
      </c>
      <c r="CY324" s="23">
        <v>1.7</v>
      </c>
      <c r="CZ324" s="23">
        <v>1.5</v>
      </c>
      <c r="DA324" s="23">
        <v>1.3</v>
      </c>
      <c r="DB324" s="23">
        <v>1</v>
      </c>
      <c r="DC324" s="23">
        <v>0.8</v>
      </c>
      <c r="DD324" s="23">
        <v>0.6</v>
      </c>
      <c r="DE324" s="23">
        <v>0.4</v>
      </c>
      <c r="DF324" s="23">
        <v>0.2</v>
      </c>
      <c r="DG324" s="23"/>
      <c r="DH324" s="23"/>
      <c r="DI324" s="15"/>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row>
    <row r="325" spans="1:165" ht="21.95" customHeight="1" x14ac:dyDescent="0.5">
      <c r="A325" s="180"/>
      <c r="B325" s="177"/>
      <c r="C325" s="177"/>
      <c r="D325" s="178"/>
      <c r="E325" s="178"/>
      <c r="F325" s="157"/>
      <c r="G325" s="157"/>
      <c r="H325" s="15" t="s">
        <v>47</v>
      </c>
      <c r="I325" s="15"/>
      <c r="J325" s="15"/>
      <c r="K325" s="15"/>
      <c r="L325" s="15"/>
      <c r="M325" s="15"/>
      <c r="N325" s="15"/>
      <c r="O325" s="15"/>
      <c r="P325" s="15"/>
      <c r="Q325" s="15"/>
      <c r="R325" s="15"/>
      <c r="S325" s="15"/>
      <c r="T325" s="15"/>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15"/>
      <c r="BQ325" s="15"/>
      <c r="BR325" s="15"/>
      <c r="BS325" s="15"/>
      <c r="BT325" s="12"/>
      <c r="BU325" s="12"/>
      <c r="BV325" s="6"/>
      <c r="BW325" s="23">
        <v>10.5</v>
      </c>
      <c r="BX325" s="23">
        <v>10.199999999999999</v>
      </c>
      <c r="BY325" s="23">
        <v>9.8000000000000007</v>
      </c>
      <c r="BZ325" s="23">
        <v>9.5</v>
      </c>
      <c r="CA325" s="23">
        <v>9.1999999999999993</v>
      </c>
      <c r="CB325" s="23">
        <v>8.8000000000000007</v>
      </c>
      <c r="CC325" s="23">
        <v>8.5</v>
      </c>
      <c r="CD325" s="23">
        <v>8.1999999999999993</v>
      </c>
      <c r="CE325" s="23">
        <v>7.8</v>
      </c>
      <c r="CF325" s="23">
        <v>7.5</v>
      </c>
      <c r="CG325" s="23">
        <v>7.2</v>
      </c>
      <c r="CH325" s="23">
        <v>6.8</v>
      </c>
      <c r="CI325" s="23">
        <v>6.5</v>
      </c>
      <c r="CJ325" s="23">
        <v>6.3</v>
      </c>
      <c r="CK325" s="23">
        <v>6</v>
      </c>
      <c r="CL325" s="23">
        <v>5.8</v>
      </c>
      <c r="CM325" s="23">
        <v>5.5</v>
      </c>
      <c r="CN325" s="23">
        <v>5.3</v>
      </c>
      <c r="CO325" s="23">
        <v>5</v>
      </c>
      <c r="CP325" s="23">
        <v>4.8</v>
      </c>
      <c r="CQ325" s="23">
        <v>4.5</v>
      </c>
      <c r="CR325" s="23">
        <v>4.3</v>
      </c>
      <c r="CS325" s="23">
        <v>4</v>
      </c>
      <c r="CT325" s="23">
        <v>3.8</v>
      </c>
      <c r="CU325" s="23">
        <v>3.5</v>
      </c>
      <c r="CV325" s="23">
        <v>3.2</v>
      </c>
      <c r="CW325" s="23">
        <v>2.9</v>
      </c>
      <c r="CX325" s="23">
        <v>2.6</v>
      </c>
      <c r="CY325" s="23">
        <v>2.2999999999999998</v>
      </c>
      <c r="CZ325" s="23">
        <v>2</v>
      </c>
      <c r="DA325" s="23">
        <v>1.8</v>
      </c>
      <c r="DB325" s="23">
        <v>1.5</v>
      </c>
      <c r="DC325" s="23">
        <v>1.2</v>
      </c>
      <c r="DD325" s="23">
        <v>0.9</v>
      </c>
      <c r="DE325" s="23">
        <v>0.6</v>
      </c>
      <c r="DF325" s="23">
        <v>0.3</v>
      </c>
      <c r="DG325" s="12"/>
      <c r="DH325" s="12"/>
      <c r="DI325" s="15"/>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row>
    <row r="326" spans="1:165" ht="21.95" customHeight="1" x14ac:dyDescent="0.5">
      <c r="A326" s="180"/>
      <c r="B326" s="177">
        <v>23924</v>
      </c>
      <c r="C326" s="177">
        <v>47696</v>
      </c>
      <c r="D326" s="178" t="s">
        <v>48</v>
      </c>
      <c r="E326" s="178">
        <v>46569</v>
      </c>
      <c r="F326" s="12" t="s">
        <v>12</v>
      </c>
      <c r="G326" s="15"/>
      <c r="H326" s="15"/>
      <c r="I326" s="15"/>
      <c r="J326" s="15"/>
      <c r="K326" s="15"/>
      <c r="L326" s="15"/>
      <c r="M326" s="15"/>
      <c r="N326" s="15"/>
      <c r="O326" s="15"/>
      <c r="P326" s="15"/>
      <c r="Q326" s="15"/>
      <c r="R326" s="15"/>
      <c r="S326" s="15"/>
      <c r="T326" s="15"/>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15"/>
      <c r="BQ326" s="15"/>
      <c r="BR326" s="15"/>
      <c r="BS326" s="15"/>
      <c r="BT326" s="12"/>
      <c r="BU326" s="12"/>
      <c r="BV326" s="12"/>
      <c r="BW326" s="13" t="s">
        <v>13</v>
      </c>
      <c r="BX326" s="13" t="s">
        <v>14</v>
      </c>
      <c r="BY326" s="13" t="s">
        <v>15</v>
      </c>
      <c r="BZ326" s="13" t="s">
        <v>16</v>
      </c>
      <c r="CA326" s="13" t="s">
        <v>17</v>
      </c>
      <c r="CB326" s="13" t="s">
        <v>18</v>
      </c>
      <c r="CC326" s="13" t="s">
        <v>19</v>
      </c>
      <c r="CD326" s="13" t="s">
        <v>20</v>
      </c>
      <c r="CE326" s="13" t="s">
        <v>21</v>
      </c>
      <c r="CF326" s="13" t="s">
        <v>22</v>
      </c>
      <c r="CG326" s="13" t="s">
        <v>23</v>
      </c>
      <c r="CH326" s="13" t="s">
        <v>24</v>
      </c>
      <c r="CI326" s="13" t="s">
        <v>25</v>
      </c>
      <c r="CJ326" s="13" t="s">
        <v>26</v>
      </c>
      <c r="CK326" s="13" t="s">
        <v>27</v>
      </c>
      <c r="CL326" s="13" t="s">
        <v>28</v>
      </c>
      <c r="CM326" s="13" t="s">
        <v>29</v>
      </c>
      <c r="CN326" s="13" t="s">
        <v>30</v>
      </c>
      <c r="CO326" s="13" t="s">
        <v>31</v>
      </c>
      <c r="CP326" s="13" t="s">
        <v>32</v>
      </c>
      <c r="CQ326" s="13" t="s">
        <v>33</v>
      </c>
      <c r="CR326" s="13" t="s">
        <v>34</v>
      </c>
      <c r="CS326" s="13" t="s">
        <v>35</v>
      </c>
      <c r="CT326" s="13" t="s">
        <v>36</v>
      </c>
      <c r="CU326" s="13" t="s">
        <v>37</v>
      </c>
      <c r="CV326" s="13" t="s">
        <v>38</v>
      </c>
      <c r="CW326" s="13" t="s">
        <v>39</v>
      </c>
      <c r="CX326" s="13" t="s">
        <v>40</v>
      </c>
      <c r="CY326" s="13" t="s">
        <v>49</v>
      </c>
      <c r="CZ326" s="13" t="s">
        <v>50</v>
      </c>
      <c r="DA326" s="13" t="s">
        <v>51</v>
      </c>
      <c r="DB326" s="13" t="s">
        <v>52</v>
      </c>
      <c r="DC326" s="13" t="s">
        <v>53</v>
      </c>
      <c r="DD326" s="13" t="s">
        <v>54</v>
      </c>
      <c r="DE326" s="13" t="s">
        <v>55</v>
      </c>
      <c r="DF326" s="13" t="s">
        <v>56</v>
      </c>
      <c r="DG326" s="13" t="s">
        <v>57</v>
      </c>
      <c r="DH326" s="12"/>
      <c r="DI326" s="15"/>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row>
    <row r="327" spans="1:165" ht="21.95" customHeight="1" x14ac:dyDescent="0.5">
      <c r="A327" s="180"/>
      <c r="B327" s="177"/>
      <c r="C327" s="177"/>
      <c r="D327" s="178"/>
      <c r="E327" s="178"/>
      <c r="F327" s="157" t="s">
        <v>7</v>
      </c>
      <c r="G327" s="12" t="s">
        <v>42</v>
      </c>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15"/>
      <c r="BQ327" s="15"/>
      <c r="BR327" s="15"/>
      <c r="BS327" s="15"/>
      <c r="BT327" s="12"/>
      <c r="BU327" s="12"/>
      <c r="BV327" s="12"/>
      <c r="BW327" s="6"/>
      <c r="BX327" s="13">
        <v>36</v>
      </c>
      <c r="BY327" s="13">
        <v>35</v>
      </c>
      <c r="BZ327" s="13">
        <v>34</v>
      </c>
      <c r="CA327" s="13">
        <v>33</v>
      </c>
      <c r="CB327" s="13">
        <v>32</v>
      </c>
      <c r="CC327" s="13">
        <v>31</v>
      </c>
      <c r="CD327" s="13">
        <v>30</v>
      </c>
      <c r="CE327" s="13">
        <v>29</v>
      </c>
      <c r="CF327" s="13">
        <v>28</v>
      </c>
      <c r="CG327" s="13">
        <v>27</v>
      </c>
      <c r="CH327" s="13">
        <v>26</v>
      </c>
      <c r="CI327" s="13">
        <v>25</v>
      </c>
      <c r="CJ327" s="13">
        <v>24</v>
      </c>
      <c r="CK327" s="13">
        <v>23</v>
      </c>
      <c r="CL327" s="13">
        <v>22</v>
      </c>
      <c r="CM327" s="13">
        <v>21</v>
      </c>
      <c r="CN327" s="13">
        <v>20</v>
      </c>
      <c r="CO327" s="13">
        <v>19</v>
      </c>
      <c r="CP327" s="13">
        <v>18</v>
      </c>
      <c r="CQ327" s="13">
        <v>17</v>
      </c>
      <c r="CR327" s="13">
        <v>16</v>
      </c>
      <c r="CS327" s="13">
        <v>15</v>
      </c>
      <c r="CT327" s="13">
        <v>14</v>
      </c>
      <c r="CU327" s="13">
        <v>13</v>
      </c>
      <c r="CV327" s="13">
        <v>12</v>
      </c>
      <c r="CW327" s="13">
        <v>11</v>
      </c>
      <c r="CX327" s="13">
        <v>10</v>
      </c>
      <c r="CY327" s="13">
        <v>9</v>
      </c>
      <c r="CZ327" s="13">
        <v>8</v>
      </c>
      <c r="DA327" s="13">
        <v>7</v>
      </c>
      <c r="DB327" s="13">
        <v>6</v>
      </c>
      <c r="DC327" s="13">
        <v>5</v>
      </c>
      <c r="DD327" s="13">
        <v>4</v>
      </c>
      <c r="DE327" s="13">
        <v>3</v>
      </c>
      <c r="DF327" s="13">
        <v>2</v>
      </c>
      <c r="DG327" s="13">
        <v>1</v>
      </c>
      <c r="DH327" s="12"/>
      <c r="DI327" s="15"/>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row>
    <row r="328" spans="1:165" ht="21.95" customHeight="1" x14ac:dyDescent="0.5">
      <c r="A328" s="180"/>
      <c r="B328" s="177"/>
      <c r="C328" s="177"/>
      <c r="D328" s="178"/>
      <c r="E328" s="178"/>
      <c r="F328" s="157"/>
      <c r="G328" s="157" t="s">
        <v>44</v>
      </c>
      <c r="H328" s="12" t="s">
        <v>45</v>
      </c>
      <c r="I328" s="12"/>
      <c r="J328" s="12"/>
      <c r="K328" s="12"/>
      <c r="L328" s="12"/>
      <c r="M328" s="12"/>
      <c r="N328" s="12"/>
      <c r="O328" s="12"/>
      <c r="P328" s="12"/>
      <c r="Q328" s="12"/>
      <c r="R328" s="12"/>
      <c r="S328" s="12"/>
      <c r="T328" s="12"/>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15"/>
      <c r="BQ328" s="15"/>
      <c r="BR328" s="15"/>
      <c r="BS328" s="15"/>
      <c r="BT328" s="12"/>
      <c r="BU328" s="12"/>
      <c r="BV328" s="12"/>
      <c r="BW328" s="6"/>
      <c r="BX328" s="23">
        <v>3</v>
      </c>
      <c r="BY328" s="23">
        <v>2.9</v>
      </c>
      <c r="BZ328" s="23">
        <v>2.8</v>
      </c>
      <c r="CA328" s="23">
        <v>2.8</v>
      </c>
      <c r="CB328" s="23">
        <v>2.7</v>
      </c>
      <c r="CC328" s="23">
        <v>2.6</v>
      </c>
      <c r="CD328" s="23">
        <v>2.5</v>
      </c>
      <c r="CE328" s="23">
        <v>2.4</v>
      </c>
      <c r="CF328" s="23">
        <v>2.2999999999999998</v>
      </c>
      <c r="CG328" s="23">
        <v>2.2999999999999998</v>
      </c>
      <c r="CH328" s="23">
        <v>2.2000000000000002</v>
      </c>
      <c r="CI328" s="23">
        <v>2.1</v>
      </c>
      <c r="CJ328" s="23">
        <v>2</v>
      </c>
      <c r="CK328" s="23">
        <v>1.8</v>
      </c>
      <c r="CL328" s="23">
        <v>1.7</v>
      </c>
      <c r="CM328" s="23">
        <v>1.5</v>
      </c>
      <c r="CN328" s="23">
        <v>1.3</v>
      </c>
      <c r="CO328" s="23">
        <v>1.2</v>
      </c>
      <c r="CP328" s="23">
        <v>1</v>
      </c>
      <c r="CQ328" s="23">
        <v>0.8</v>
      </c>
      <c r="CR328" s="23">
        <v>0.7</v>
      </c>
      <c r="CS328" s="23">
        <v>0.5</v>
      </c>
      <c r="CT328" s="23">
        <v>0.3</v>
      </c>
      <c r="CU328" s="23">
        <v>0.2</v>
      </c>
      <c r="CV328" s="23">
        <v>0</v>
      </c>
      <c r="CW328" s="23">
        <v>0</v>
      </c>
      <c r="CX328" s="23">
        <v>0</v>
      </c>
      <c r="CY328" s="23">
        <v>0</v>
      </c>
      <c r="CZ328" s="23">
        <v>0</v>
      </c>
      <c r="DA328" s="23">
        <v>0</v>
      </c>
      <c r="DB328" s="23">
        <v>0</v>
      </c>
      <c r="DC328" s="23">
        <v>0</v>
      </c>
      <c r="DD328" s="23">
        <v>0</v>
      </c>
      <c r="DE328" s="23">
        <v>0</v>
      </c>
      <c r="DF328" s="23">
        <v>0</v>
      </c>
      <c r="DG328" s="23">
        <v>0</v>
      </c>
      <c r="DH328" s="12"/>
      <c r="DI328" s="15"/>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c r="FE328" s="6"/>
      <c r="FF328" s="6"/>
      <c r="FG328" s="6"/>
      <c r="FH328" s="6"/>
      <c r="FI328" s="6"/>
    </row>
    <row r="329" spans="1:165" ht="21.95" customHeight="1" x14ac:dyDescent="0.5">
      <c r="A329" s="180"/>
      <c r="B329" s="177"/>
      <c r="C329" s="177"/>
      <c r="D329" s="178"/>
      <c r="E329" s="178"/>
      <c r="F329" s="157"/>
      <c r="G329" s="157"/>
      <c r="H329" s="15" t="s">
        <v>46</v>
      </c>
      <c r="I329" s="15"/>
      <c r="J329" s="15"/>
      <c r="K329" s="15"/>
      <c r="L329" s="15"/>
      <c r="M329" s="15"/>
      <c r="N329" s="15"/>
      <c r="O329" s="15"/>
      <c r="P329" s="15"/>
      <c r="Q329" s="15"/>
      <c r="R329" s="15"/>
      <c r="S329" s="15"/>
      <c r="T329" s="15"/>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15"/>
      <c r="BQ329" s="15"/>
      <c r="BR329" s="15"/>
      <c r="BS329" s="15"/>
      <c r="BT329" s="12"/>
      <c r="BU329" s="12"/>
      <c r="BV329" s="12"/>
      <c r="BW329" s="6"/>
      <c r="BX329" s="23">
        <v>6.5</v>
      </c>
      <c r="BY329" s="23">
        <v>6.3</v>
      </c>
      <c r="BZ329" s="23">
        <v>6.2</v>
      </c>
      <c r="CA329" s="23">
        <v>6</v>
      </c>
      <c r="CB329" s="23">
        <v>5.8</v>
      </c>
      <c r="CC329" s="23">
        <v>5.7</v>
      </c>
      <c r="CD329" s="23">
        <v>5.5</v>
      </c>
      <c r="CE329" s="23">
        <v>5.3</v>
      </c>
      <c r="CF329" s="23">
        <v>5.2</v>
      </c>
      <c r="CG329" s="23">
        <v>5</v>
      </c>
      <c r="CH329" s="23">
        <v>4.8</v>
      </c>
      <c r="CI329" s="23">
        <v>4.7</v>
      </c>
      <c r="CJ329" s="23">
        <v>4.5</v>
      </c>
      <c r="CK329" s="23">
        <v>4.3</v>
      </c>
      <c r="CL329" s="23">
        <v>4.2</v>
      </c>
      <c r="CM329" s="23">
        <v>4</v>
      </c>
      <c r="CN329" s="23">
        <v>3.8</v>
      </c>
      <c r="CO329" s="23">
        <v>3.7</v>
      </c>
      <c r="CP329" s="23">
        <v>3.5</v>
      </c>
      <c r="CQ329" s="23">
        <v>3.3</v>
      </c>
      <c r="CR329" s="23">
        <v>3.2</v>
      </c>
      <c r="CS329" s="23">
        <v>3</v>
      </c>
      <c r="CT329" s="23">
        <v>2.8</v>
      </c>
      <c r="CU329" s="23">
        <v>2.7</v>
      </c>
      <c r="CV329" s="23">
        <v>2.5</v>
      </c>
      <c r="CW329" s="23">
        <v>2.2999999999999998</v>
      </c>
      <c r="CX329" s="23">
        <v>2.1</v>
      </c>
      <c r="CY329" s="23">
        <v>1.9</v>
      </c>
      <c r="CZ329" s="23">
        <v>1.7</v>
      </c>
      <c r="DA329" s="23">
        <v>1.5</v>
      </c>
      <c r="DB329" s="23">
        <v>1.3</v>
      </c>
      <c r="DC329" s="23">
        <v>1</v>
      </c>
      <c r="DD329" s="23">
        <v>0.8</v>
      </c>
      <c r="DE329" s="23">
        <v>0.6</v>
      </c>
      <c r="DF329" s="23">
        <v>0.4</v>
      </c>
      <c r="DG329" s="23">
        <v>0.2</v>
      </c>
      <c r="DH329" s="15"/>
      <c r="DI329" s="15"/>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row>
    <row r="330" spans="1:165" ht="21.95" customHeight="1" x14ac:dyDescent="0.5">
      <c r="A330" s="180"/>
      <c r="B330" s="177"/>
      <c r="C330" s="177"/>
      <c r="D330" s="178"/>
      <c r="E330" s="178"/>
      <c r="F330" s="157"/>
      <c r="G330" s="157"/>
      <c r="H330" s="15" t="s">
        <v>47</v>
      </c>
      <c r="I330" s="15"/>
      <c r="J330" s="15"/>
      <c r="K330" s="15"/>
      <c r="L330" s="15"/>
      <c r="M330" s="15"/>
      <c r="N330" s="15"/>
      <c r="O330" s="15"/>
      <c r="P330" s="15"/>
      <c r="Q330" s="15"/>
      <c r="R330" s="15"/>
      <c r="S330" s="15"/>
      <c r="T330" s="15"/>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15"/>
      <c r="BQ330" s="15"/>
      <c r="BR330" s="15"/>
      <c r="BS330" s="15"/>
      <c r="BT330" s="12"/>
      <c r="BU330" s="12"/>
      <c r="BV330" s="12"/>
      <c r="BW330" s="6"/>
      <c r="BX330" s="23">
        <v>10.5</v>
      </c>
      <c r="BY330" s="23">
        <v>10.199999999999999</v>
      </c>
      <c r="BZ330" s="23">
        <v>9.8000000000000007</v>
      </c>
      <c r="CA330" s="23">
        <v>9.5</v>
      </c>
      <c r="CB330" s="23">
        <v>9.1999999999999993</v>
      </c>
      <c r="CC330" s="23">
        <v>8.8000000000000007</v>
      </c>
      <c r="CD330" s="23">
        <v>8.5</v>
      </c>
      <c r="CE330" s="23">
        <v>8.1999999999999993</v>
      </c>
      <c r="CF330" s="23">
        <v>7.8</v>
      </c>
      <c r="CG330" s="23">
        <v>7.5</v>
      </c>
      <c r="CH330" s="23">
        <v>7.2</v>
      </c>
      <c r="CI330" s="23">
        <v>6.8</v>
      </c>
      <c r="CJ330" s="23">
        <v>6.5</v>
      </c>
      <c r="CK330" s="23">
        <v>6.3</v>
      </c>
      <c r="CL330" s="23">
        <v>6</v>
      </c>
      <c r="CM330" s="23">
        <v>5.8</v>
      </c>
      <c r="CN330" s="23">
        <v>5.5</v>
      </c>
      <c r="CO330" s="23">
        <v>5.3</v>
      </c>
      <c r="CP330" s="23">
        <v>5</v>
      </c>
      <c r="CQ330" s="23">
        <v>4.8</v>
      </c>
      <c r="CR330" s="23">
        <v>4.5</v>
      </c>
      <c r="CS330" s="23">
        <v>4.3</v>
      </c>
      <c r="CT330" s="23">
        <v>4</v>
      </c>
      <c r="CU330" s="23">
        <v>3.8</v>
      </c>
      <c r="CV330" s="23">
        <v>3.5</v>
      </c>
      <c r="CW330" s="23">
        <v>3.2</v>
      </c>
      <c r="CX330" s="23">
        <v>2.9</v>
      </c>
      <c r="CY330" s="23">
        <v>2.6</v>
      </c>
      <c r="CZ330" s="23">
        <v>2.2999999999999998</v>
      </c>
      <c r="DA330" s="23">
        <v>2</v>
      </c>
      <c r="DB330" s="23">
        <v>1.8</v>
      </c>
      <c r="DC330" s="23">
        <v>1.5</v>
      </c>
      <c r="DD330" s="23">
        <v>1.2</v>
      </c>
      <c r="DE330" s="23">
        <v>0.9</v>
      </c>
      <c r="DF330" s="23">
        <v>0.6</v>
      </c>
      <c r="DG330" s="23">
        <v>0.3</v>
      </c>
      <c r="DH330" s="15"/>
      <c r="DI330" s="15"/>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c r="FE330" s="6"/>
      <c r="FF330" s="6"/>
      <c r="FG330" s="6"/>
      <c r="FH330" s="6"/>
      <c r="FI330" s="6"/>
    </row>
    <row r="331" spans="1:165" ht="21.95" customHeight="1" x14ac:dyDescent="0.5">
      <c r="A331" s="180"/>
      <c r="B331" s="177">
        <v>23955</v>
      </c>
      <c r="C331" s="177">
        <v>47727</v>
      </c>
      <c r="D331" s="178" t="s">
        <v>48</v>
      </c>
      <c r="E331" s="178">
        <v>46600</v>
      </c>
      <c r="F331" s="12" t="s">
        <v>12</v>
      </c>
      <c r="G331" s="15"/>
      <c r="H331" s="15"/>
      <c r="I331" s="15"/>
      <c r="J331" s="15"/>
      <c r="K331" s="15"/>
      <c r="L331" s="15"/>
      <c r="M331" s="15"/>
      <c r="N331" s="15"/>
      <c r="O331" s="15"/>
      <c r="P331" s="15"/>
      <c r="Q331" s="15"/>
      <c r="R331" s="15"/>
      <c r="S331" s="15"/>
      <c r="T331" s="15"/>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15"/>
      <c r="BQ331" s="15"/>
      <c r="BR331" s="15"/>
      <c r="BS331" s="15"/>
      <c r="BT331" s="12"/>
      <c r="BU331" s="12"/>
      <c r="BV331" s="12"/>
      <c r="BW331" s="12"/>
      <c r="BX331" s="13" t="s">
        <v>13</v>
      </c>
      <c r="BY331" s="13" t="s">
        <v>14</v>
      </c>
      <c r="BZ331" s="13" t="s">
        <v>15</v>
      </c>
      <c r="CA331" s="13" t="s">
        <v>16</v>
      </c>
      <c r="CB331" s="13" t="s">
        <v>17</v>
      </c>
      <c r="CC331" s="13" t="s">
        <v>18</v>
      </c>
      <c r="CD331" s="13" t="s">
        <v>19</v>
      </c>
      <c r="CE331" s="13" t="s">
        <v>20</v>
      </c>
      <c r="CF331" s="13" t="s">
        <v>21</v>
      </c>
      <c r="CG331" s="13" t="s">
        <v>22</v>
      </c>
      <c r="CH331" s="13" t="s">
        <v>23</v>
      </c>
      <c r="CI331" s="13" t="s">
        <v>24</v>
      </c>
      <c r="CJ331" s="13" t="s">
        <v>25</v>
      </c>
      <c r="CK331" s="13" t="s">
        <v>26</v>
      </c>
      <c r="CL331" s="13" t="s">
        <v>27</v>
      </c>
      <c r="CM331" s="13" t="s">
        <v>28</v>
      </c>
      <c r="CN331" s="13" t="s">
        <v>29</v>
      </c>
      <c r="CO331" s="13" t="s">
        <v>30</v>
      </c>
      <c r="CP331" s="13" t="s">
        <v>31</v>
      </c>
      <c r="CQ331" s="13" t="s">
        <v>32</v>
      </c>
      <c r="CR331" s="13" t="s">
        <v>33</v>
      </c>
      <c r="CS331" s="13" t="s">
        <v>34</v>
      </c>
      <c r="CT331" s="13" t="s">
        <v>35</v>
      </c>
      <c r="CU331" s="13" t="s">
        <v>36</v>
      </c>
      <c r="CV331" s="13" t="s">
        <v>37</v>
      </c>
      <c r="CW331" s="13" t="s">
        <v>38</v>
      </c>
      <c r="CX331" s="13" t="s">
        <v>39</v>
      </c>
      <c r="CY331" s="13" t="s">
        <v>40</v>
      </c>
      <c r="CZ331" s="13" t="s">
        <v>49</v>
      </c>
      <c r="DA331" s="13" t="s">
        <v>50</v>
      </c>
      <c r="DB331" s="13" t="s">
        <v>51</v>
      </c>
      <c r="DC331" s="13" t="s">
        <v>52</v>
      </c>
      <c r="DD331" s="13" t="s">
        <v>53</v>
      </c>
      <c r="DE331" s="13" t="s">
        <v>54</v>
      </c>
      <c r="DF331" s="13" t="s">
        <v>55</v>
      </c>
      <c r="DG331" s="13" t="s">
        <v>56</v>
      </c>
      <c r="DH331" s="13" t="s">
        <v>57</v>
      </c>
      <c r="DI331" s="15"/>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c r="FE331" s="6"/>
      <c r="FF331" s="6"/>
      <c r="FG331" s="6"/>
      <c r="FH331" s="6"/>
      <c r="FI331" s="6"/>
    </row>
    <row r="332" spans="1:165" ht="21.95" customHeight="1" x14ac:dyDescent="0.5">
      <c r="A332" s="180"/>
      <c r="B332" s="177"/>
      <c r="C332" s="177"/>
      <c r="D332" s="178"/>
      <c r="E332" s="178"/>
      <c r="F332" s="157" t="s">
        <v>7</v>
      </c>
      <c r="G332" s="12" t="s">
        <v>42</v>
      </c>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15"/>
      <c r="BQ332" s="15"/>
      <c r="BR332" s="15"/>
      <c r="BS332" s="15"/>
      <c r="BT332" s="12"/>
      <c r="BU332" s="12"/>
      <c r="BV332" s="12"/>
      <c r="BW332" s="12"/>
      <c r="BX332" s="6"/>
      <c r="BY332" s="13">
        <v>36</v>
      </c>
      <c r="BZ332" s="13">
        <v>35</v>
      </c>
      <c r="CA332" s="13">
        <v>34</v>
      </c>
      <c r="CB332" s="13">
        <v>33</v>
      </c>
      <c r="CC332" s="13">
        <v>32</v>
      </c>
      <c r="CD332" s="13">
        <v>31</v>
      </c>
      <c r="CE332" s="13">
        <v>30</v>
      </c>
      <c r="CF332" s="13">
        <v>29</v>
      </c>
      <c r="CG332" s="13">
        <v>28</v>
      </c>
      <c r="CH332" s="13">
        <v>27</v>
      </c>
      <c r="CI332" s="13">
        <v>26</v>
      </c>
      <c r="CJ332" s="13">
        <v>25</v>
      </c>
      <c r="CK332" s="13">
        <v>24</v>
      </c>
      <c r="CL332" s="13">
        <v>23</v>
      </c>
      <c r="CM332" s="13">
        <v>22</v>
      </c>
      <c r="CN332" s="13">
        <v>21</v>
      </c>
      <c r="CO332" s="13">
        <v>20</v>
      </c>
      <c r="CP332" s="13">
        <v>19</v>
      </c>
      <c r="CQ332" s="13">
        <v>18</v>
      </c>
      <c r="CR332" s="13">
        <v>17</v>
      </c>
      <c r="CS332" s="13">
        <v>16</v>
      </c>
      <c r="CT332" s="13">
        <v>15</v>
      </c>
      <c r="CU332" s="13">
        <v>14</v>
      </c>
      <c r="CV332" s="13">
        <v>13</v>
      </c>
      <c r="CW332" s="13">
        <v>12</v>
      </c>
      <c r="CX332" s="13">
        <v>11</v>
      </c>
      <c r="CY332" s="13">
        <v>10</v>
      </c>
      <c r="CZ332" s="13">
        <v>9</v>
      </c>
      <c r="DA332" s="13">
        <v>8</v>
      </c>
      <c r="DB332" s="13">
        <v>7</v>
      </c>
      <c r="DC332" s="13">
        <v>6</v>
      </c>
      <c r="DD332" s="13">
        <v>5</v>
      </c>
      <c r="DE332" s="13">
        <v>4</v>
      </c>
      <c r="DF332" s="13">
        <v>3</v>
      </c>
      <c r="DG332" s="13">
        <v>2</v>
      </c>
      <c r="DH332" s="13">
        <v>1</v>
      </c>
      <c r="DI332" s="15"/>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c r="FE332" s="6"/>
      <c r="FF332" s="6"/>
      <c r="FG332" s="6"/>
      <c r="FH332" s="6"/>
      <c r="FI332" s="6"/>
    </row>
    <row r="333" spans="1:165" ht="21.95" customHeight="1" x14ac:dyDescent="0.5">
      <c r="A333" s="180"/>
      <c r="B333" s="177"/>
      <c r="C333" s="177"/>
      <c r="D333" s="178"/>
      <c r="E333" s="178"/>
      <c r="F333" s="157"/>
      <c r="G333" s="157" t="s">
        <v>44</v>
      </c>
      <c r="H333" s="12" t="s">
        <v>45</v>
      </c>
      <c r="I333" s="12"/>
      <c r="J333" s="12"/>
      <c r="K333" s="12"/>
      <c r="L333" s="12"/>
      <c r="M333" s="12"/>
      <c r="N333" s="12"/>
      <c r="O333" s="12"/>
      <c r="P333" s="12"/>
      <c r="Q333" s="12"/>
      <c r="R333" s="12"/>
      <c r="S333" s="12"/>
      <c r="T333" s="12"/>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15"/>
      <c r="BQ333" s="15"/>
      <c r="BR333" s="15"/>
      <c r="BS333" s="15"/>
      <c r="BT333" s="12"/>
      <c r="BU333" s="12"/>
      <c r="BV333" s="12"/>
      <c r="BW333" s="12"/>
      <c r="BX333" s="6"/>
      <c r="BY333" s="23">
        <v>3</v>
      </c>
      <c r="BZ333" s="23">
        <v>2.9</v>
      </c>
      <c r="CA333" s="23">
        <v>2.8</v>
      </c>
      <c r="CB333" s="23">
        <v>2.8</v>
      </c>
      <c r="CC333" s="23">
        <v>2.7</v>
      </c>
      <c r="CD333" s="23">
        <v>2.6</v>
      </c>
      <c r="CE333" s="23">
        <v>2.5</v>
      </c>
      <c r="CF333" s="23">
        <v>2.4</v>
      </c>
      <c r="CG333" s="23">
        <v>2.2999999999999998</v>
      </c>
      <c r="CH333" s="23">
        <v>2.2999999999999998</v>
      </c>
      <c r="CI333" s="23">
        <v>2.2000000000000002</v>
      </c>
      <c r="CJ333" s="23">
        <v>2.1</v>
      </c>
      <c r="CK333" s="23">
        <v>2</v>
      </c>
      <c r="CL333" s="23">
        <v>1.8</v>
      </c>
      <c r="CM333" s="23">
        <v>1.7</v>
      </c>
      <c r="CN333" s="23">
        <v>1.5</v>
      </c>
      <c r="CO333" s="23">
        <v>1.3</v>
      </c>
      <c r="CP333" s="23">
        <v>1.2</v>
      </c>
      <c r="CQ333" s="23">
        <v>1</v>
      </c>
      <c r="CR333" s="23">
        <v>0.8</v>
      </c>
      <c r="CS333" s="23">
        <v>0.7</v>
      </c>
      <c r="CT333" s="23">
        <v>0.5</v>
      </c>
      <c r="CU333" s="23">
        <v>0.3</v>
      </c>
      <c r="CV333" s="23">
        <v>0.2</v>
      </c>
      <c r="CW333" s="23">
        <v>0</v>
      </c>
      <c r="CX333" s="23">
        <v>0</v>
      </c>
      <c r="CY333" s="23">
        <v>0</v>
      </c>
      <c r="CZ333" s="23">
        <v>0</v>
      </c>
      <c r="DA333" s="23">
        <v>0</v>
      </c>
      <c r="DB333" s="23">
        <v>0</v>
      </c>
      <c r="DC333" s="23">
        <v>0</v>
      </c>
      <c r="DD333" s="23">
        <v>0</v>
      </c>
      <c r="DE333" s="23">
        <v>0</v>
      </c>
      <c r="DF333" s="23">
        <v>0</v>
      </c>
      <c r="DG333" s="23">
        <v>0</v>
      </c>
      <c r="DH333" s="23">
        <v>0</v>
      </c>
      <c r="DI333" s="15"/>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c r="FE333" s="6"/>
      <c r="FF333" s="6"/>
      <c r="FG333" s="6"/>
      <c r="FH333" s="6"/>
      <c r="FI333" s="6"/>
    </row>
    <row r="334" spans="1:165" ht="21.95" customHeight="1" x14ac:dyDescent="0.5">
      <c r="A334" s="180"/>
      <c r="B334" s="177"/>
      <c r="C334" s="177"/>
      <c r="D334" s="178"/>
      <c r="E334" s="178"/>
      <c r="F334" s="157"/>
      <c r="G334" s="157"/>
      <c r="H334" s="15" t="s">
        <v>46</v>
      </c>
      <c r="I334" s="15"/>
      <c r="J334" s="15"/>
      <c r="K334" s="15"/>
      <c r="L334" s="15"/>
      <c r="M334" s="15"/>
      <c r="N334" s="15"/>
      <c r="O334" s="15"/>
      <c r="P334" s="15"/>
      <c r="Q334" s="15"/>
      <c r="R334" s="15"/>
      <c r="S334" s="15"/>
      <c r="T334" s="15"/>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15"/>
      <c r="BQ334" s="15"/>
      <c r="BR334" s="15"/>
      <c r="BS334" s="15"/>
      <c r="BT334" s="12"/>
      <c r="BU334" s="12"/>
      <c r="BV334" s="12"/>
      <c r="BW334" s="12"/>
      <c r="BX334" s="6"/>
      <c r="BY334" s="23">
        <v>6.5</v>
      </c>
      <c r="BZ334" s="23">
        <v>6.3</v>
      </c>
      <c r="CA334" s="23">
        <v>6.2</v>
      </c>
      <c r="CB334" s="23">
        <v>6</v>
      </c>
      <c r="CC334" s="23">
        <v>5.8</v>
      </c>
      <c r="CD334" s="23">
        <v>5.7</v>
      </c>
      <c r="CE334" s="23">
        <v>5.5</v>
      </c>
      <c r="CF334" s="23">
        <v>5.3</v>
      </c>
      <c r="CG334" s="23">
        <v>5.2</v>
      </c>
      <c r="CH334" s="23">
        <v>5</v>
      </c>
      <c r="CI334" s="23">
        <v>4.8</v>
      </c>
      <c r="CJ334" s="23">
        <v>4.7</v>
      </c>
      <c r="CK334" s="23">
        <v>4.5</v>
      </c>
      <c r="CL334" s="23">
        <v>4.3</v>
      </c>
      <c r="CM334" s="23">
        <v>4.2</v>
      </c>
      <c r="CN334" s="23">
        <v>4</v>
      </c>
      <c r="CO334" s="23">
        <v>3.8</v>
      </c>
      <c r="CP334" s="23">
        <v>3.7</v>
      </c>
      <c r="CQ334" s="23">
        <v>3.5</v>
      </c>
      <c r="CR334" s="23">
        <v>3.3</v>
      </c>
      <c r="CS334" s="23">
        <v>3.2</v>
      </c>
      <c r="CT334" s="23">
        <v>3</v>
      </c>
      <c r="CU334" s="23">
        <v>2.8</v>
      </c>
      <c r="CV334" s="23">
        <v>2.7</v>
      </c>
      <c r="CW334" s="23">
        <v>2.5</v>
      </c>
      <c r="CX334" s="23">
        <v>2.2999999999999998</v>
      </c>
      <c r="CY334" s="23">
        <v>2.1</v>
      </c>
      <c r="CZ334" s="23">
        <v>1.9</v>
      </c>
      <c r="DA334" s="23">
        <v>1.7</v>
      </c>
      <c r="DB334" s="23">
        <v>1.5</v>
      </c>
      <c r="DC334" s="23">
        <v>1.3</v>
      </c>
      <c r="DD334" s="23">
        <v>1</v>
      </c>
      <c r="DE334" s="23">
        <v>0.8</v>
      </c>
      <c r="DF334" s="23">
        <v>0.6</v>
      </c>
      <c r="DG334" s="23">
        <v>0.4</v>
      </c>
      <c r="DH334" s="23">
        <v>0.2</v>
      </c>
      <c r="DI334" s="15"/>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c r="FE334" s="6"/>
      <c r="FF334" s="6"/>
      <c r="FG334" s="6"/>
      <c r="FH334" s="6"/>
      <c r="FI334" s="6"/>
    </row>
    <row r="335" spans="1:165" ht="21.95" customHeight="1" x14ac:dyDescent="0.5">
      <c r="A335" s="180"/>
      <c r="B335" s="177"/>
      <c r="C335" s="177"/>
      <c r="D335" s="178"/>
      <c r="E335" s="178"/>
      <c r="F335" s="157"/>
      <c r="G335" s="157"/>
      <c r="H335" s="15" t="s">
        <v>47</v>
      </c>
      <c r="I335" s="15"/>
      <c r="J335" s="15"/>
      <c r="K335" s="15"/>
      <c r="L335" s="15"/>
      <c r="M335" s="15"/>
      <c r="N335" s="15"/>
      <c r="O335" s="15"/>
      <c r="P335" s="15"/>
      <c r="Q335" s="15"/>
      <c r="R335" s="15"/>
      <c r="S335" s="15"/>
      <c r="T335" s="15"/>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15"/>
      <c r="BQ335" s="15"/>
      <c r="BR335" s="15"/>
      <c r="BS335" s="15"/>
      <c r="BT335" s="12"/>
      <c r="BU335" s="12"/>
      <c r="BV335" s="12"/>
      <c r="BW335" s="12"/>
      <c r="BX335" s="6"/>
      <c r="BY335" s="23">
        <v>10.5</v>
      </c>
      <c r="BZ335" s="23">
        <v>10.199999999999999</v>
      </c>
      <c r="CA335" s="23">
        <v>9.8000000000000007</v>
      </c>
      <c r="CB335" s="23">
        <v>9.5</v>
      </c>
      <c r="CC335" s="23">
        <v>9.1999999999999993</v>
      </c>
      <c r="CD335" s="23">
        <v>8.8000000000000007</v>
      </c>
      <c r="CE335" s="23">
        <v>8.5</v>
      </c>
      <c r="CF335" s="23">
        <v>8.1999999999999993</v>
      </c>
      <c r="CG335" s="23">
        <v>7.8</v>
      </c>
      <c r="CH335" s="23">
        <v>7.5</v>
      </c>
      <c r="CI335" s="23">
        <v>7.2</v>
      </c>
      <c r="CJ335" s="23">
        <v>6.8</v>
      </c>
      <c r="CK335" s="23">
        <v>6.5</v>
      </c>
      <c r="CL335" s="23">
        <v>6.3</v>
      </c>
      <c r="CM335" s="23">
        <v>6</v>
      </c>
      <c r="CN335" s="23">
        <v>5.8</v>
      </c>
      <c r="CO335" s="23">
        <v>5.5</v>
      </c>
      <c r="CP335" s="23">
        <v>5.3</v>
      </c>
      <c r="CQ335" s="23">
        <v>5</v>
      </c>
      <c r="CR335" s="23">
        <v>4.8</v>
      </c>
      <c r="CS335" s="23">
        <v>4.5</v>
      </c>
      <c r="CT335" s="23">
        <v>4.3</v>
      </c>
      <c r="CU335" s="23">
        <v>4</v>
      </c>
      <c r="CV335" s="23">
        <v>3.8</v>
      </c>
      <c r="CW335" s="23">
        <v>3.5</v>
      </c>
      <c r="CX335" s="23">
        <v>3.2</v>
      </c>
      <c r="CY335" s="23">
        <v>2.9</v>
      </c>
      <c r="CZ335" s="23">
        <v>2.6</v>
      </c>
      <c r="DA335" s="23">
        <v>2.2999999999999998</v>
      </c>
      <c r="DB335" s="23">
        <v>2</v>
      </c>
      <c r="DC335" s="23">
        <v>1.8</v>
      </c>
      <c r="DD335" s="23">
        <v>1.5</v>
      </c>
      <c r="DE335" s="23">
        <v>1.2</v>
      </c>
      <c r="DF335" s="23">
        <v>0.9</v>
      </c>
      <c r="DG335" s="23">
        <v>0.6</v>
      </c>
      <c r="DH335" s="23">
        <v>0.3</v>
      </c>
      <c r="DI335" s="15"/>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row>
    <row r="336" spans="1:165" ht="21.95" customHeight="1" x14ac:dyDescent="0.5">
      <c r="A336" s="180"/>
      <c r="B336" s="177">
        <v>23986</v>
      </c>
      <c r="C336" s="177">
        <v>47757</v>
      </c>
      <c r="D336" s="178" t="s">
        <v>48</v>
      </c>
      <c r="E336" s="178">
        <v>46631</v>
      </c>
      <c r="F336" s="12" t="s">
        <v>12</v>
      </c>
      <c r="G336" s="15"/>
      <c r="H336" s="15"/>
      <c r="I336" s="15"/>
      <c r="J336" s="15"/>
      <c r="K336" s="15"/>
      <c r="L336" s="15"/>
      <c r="M336" s="15"/>
      <c r="N336" s="15"/>
      <c r="O336" s="15"/>
      <c r="P336" s="15"/>
      <c r="Q336" s="15"/>
      <c r="R336" s="15"/>
      <c r="S336" s="15"/>
      <c r="T336" s="15"/>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15"/>
      <c r="BQ336" s="15"/>
      <c r="BR336" s="15"/>
      <c r="BS336" s="15"/>
      <c r="BT336" s="12"/>
      <c r="BU336" s="12"/>
      <c r="BV336" s="15"/>
      <c r="BW336" s="15"/>
      <c r="BX336" s="15"/>
      <c r="BY336" s="13" t="s">
        <v>13</v>
      </c>
      <c r="BZ336" s="13" t="s">
        <v>14</v>
      </c>
      <c r="CA336" s="13" t="s">
        <v>15</v>
      </c>
      <c r="CB336" s="13" t="s">
        <v>16</v>
      </c>
      <c r="CC336" s="13" t="s">
        <v>17</v>
      </c>
      <c r="CD336" s="13" t="s">
        <v>18</v>
      </c>
      <c r="CE336" s="13" t="s">
        <v>19</v>
      </c>
      <c r="CF336" s="13" t="s">
        <v>20</v>
      </c>
      <c r="CG336" s="13" t="s">
        <v>21</v>
      </c>
      <c r="CH336" s="13" t="s">
        <v>22</v>
      </c>
      <c r="CI336" s="13" t="s">
        <v>23</v>
      </c>
      <c r="CJ336" s="13" t="s">
        <v>24</v>
      </c>
      <c r="CK336" s="13" t="s">
        <v>25</v>
      </c>
      <c r="CL336" s="13" t="s">
        <v>26</v>
      </c>
      <c r="CM336" s="13" t="s">
        <v>27</v>
      </c>
      <c r="CN336" s="13" t="s">
        <v>28</v>
      </c>
      <c r="CO336" s="13" t="s">
        <v>29</v>
      </c>
      <c r="CP336" s="13" t="s">
        <v>30</v>
      </c>
      <c r="CQ336" s="13" t="s">
        <v>31</v>
      </c>
      <c r="CR336" s="13" t="s">
        <v>32</v>
      </c>
      <c r="CS336" s="13" t="s">
        <v>33</v>
      </c>
      <c r="CT336" s="13" t="s">
        <v>34</v>
      </c>
      <c r="CU336" s="13" t="s">
        <v>35</v>
      </c>
      <c r="CV336" s="13" t="s">
        <v>36</v>
      </c>
      <c r="CW336" s="13" t="s">
        <v>37</v>
      </c>
      <c r="CX336" s="13" t="s">
        <v>38</v>
      </c>
      <c r="CY336" s="13" t="s">
        <v>39</v>
      </c>
      <c r="CZ336" s="13" t="s">
        <v>40</v>
      </c>
      <c r="DA336" s="13" t="s">
        <v>49</v>
      </c>
      <c r="DB336" s="13" t="s">
        <v>50</v>
      </c>
      <c r="DC336" s="13" t="s">
        <v>51</v>
      </c>
      <c r="DD336" s="13" t="s">
        <v>52</v>
      </c>
      <c r="DE336" s="13" t="s">
        <v>53</v>
      </c>
      <c r="DF336" s="13" t="s">
        <v>54</v>
      </c>
      <c r="DG336" s="13" t="s">
        <v>55</v>
      </c>
      <c r="DH336" s="13" t="s">
        <v>56</v>
      </c>
      <c r="DI336" s="13" t="s">
        <v>57</v>
      </c>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c r="FE336" s="6"/>
      <c r="FF336" s="6"/>
      <c r="FG336" s="6"/>
      <c r="FH336" s="6"/>
      <c r="FI336" s="6"/>
    </row>
    <row r="337" spans="1:165" ht="21.95" customHeight="1" x14ac:dyDescent="0.5">
      <c r="A337" s="180"/>
      <c r="B337" s="177"/>
      <c r="C337" s="177"/>
      <c r="D337" s="178"/>
      <c r="E337" s="178"/>
      <c r="F337" s="157" t="s">
        <v>7</v>
      </c>
      <c r="G337" s="12" t="s">
        <v>42</v>
      </c>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15"/>
      <c r="BQ337" s="15"/>
      <c r="BR337" s="15"/>
      <c r="BS337" s="15"/>
      <c r="BT337" s="12"/>
      <c r="BU337" s="12"/>
      <c r="BV337" s="15"/>
      <c r="BW337" s="15"/>
      <c r="BX337" s="15"/>
      <c r="BY337" s="6"/>
      <c r="BZ337" s="13">
        <v>36</v>
      </c>
      <c r="CA337" s="13">
        <v>35</v>
      </c>
      <c r="CB337" s="13">
        <v>34</v>
      </c>
      <c r="CC337" s="13">
        <v>33</v>
      </c>
      <c r="CD337" s="13">
        <v>32</v>
      </c>
      <c r="CE337" s="13">
        <v>31</v>
      </c>
      <c r="CF337" s="13">
        <v>30</v>
      </c>
      <c r="CG337" s="13">
        <v>29</v>
      </c>
      <c r="CH337" s="13">
        <v>28</v>
      </c>
      <c r="CI337" s="13">
        <v>27</v>
      </c>
      <c r="CJ337" s="13">
        <v>26</v>
      </c>
      <c r="CK337" s="13">
        <v>25</v>
      </c>
      <c r="CL337" s="13">
        <v>24</v>
      </c>
      <c r="CM337" s="13">
        <v>23</v>
      </c>
      <c r="CN337" s="13">
        <v>22</v>
      </c>
      <c r="CO337" s="13">
        <v>21</v>
      </c>
      <c r="CP337" s="13">
        <v>20</v>
      </c>
      <c r="CQ337" s="13">
        <v>19</v>
      </c>
      <c r="CR337" s="13">
        <v>18</v>
      </c>
      <c r="CS337" s="13">
        <v>17</v>
      </c>
      <c r="CT337" s="13">
        <v>16</v>
      </c>
      <c r="CU337" s="13">
        <v>15</v>
      </c>
      <c r="CV337" s="13">
        <v>14</v>
      </c>
      <c r="CW337" s="13">
        <v>13</v>
      </c>
      <c r="CX337" s="13">
        <v>12</v>
      </c>
      <c r="CY337" s="13">
        <v>11</v>
      </c>
      <c r="CZ337" s="13">
        <v>10</v>
      </c>
      <c r="DA337" s="13">
        <v>9</v>
      </c>
      <c r="DB337" s="13">
        <v>8</v>
      </c>
      <c r="DC337" s="13">
        <v>7</v>
      </c>
      <c r="DD337" s="13">
        <v>6</v>
      </c>
      <c r="DE337" s="13">
        <v>5</v>
      </c>
      <c r="DF337" s="13">
        <v>4</v>
      </c>
      <c r="DG337" s="13">
        <v>3</v>
      </c>
      <c r="DH337" s="13">
        <v>2</v>
      </c>
      <c r="DI337" s="13">
        <v>1</v>
      </c>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c r="FE337" s="6"/>
      <c r="FF337" s="6"/>
      <c r="FG337" s="6"/>
      <c r="FH337" s="6"/>
      <c r="FI337" s="6"/>
    </row>
    <row r="338" spans="1:165" ht="21.95" customHeight="1" x14ac:dyDescent="0.5">
      <c r="A338" s="180"/>
      <c r="B338" s="177"/>
      <c r="C338" s="177"/>
      <c r="D338" s="178"/>
      <c r="E338" s="178"/>
      <c r="F338" s="157"/>
      <c r="G338" s="157" t="s">
        <v>44</v>
      </c>
      <c r="H338" s="12" t="s">
        <v>45</v>
      </c>
      <c r="I338" s="12"/>
      <c r="J338" s="12"/>
      <c r="K338" s="12"/>
      <c r="L338" s="12"/>
      <c r="M338" s="12"/>
      <c r="N338" s="12"/>
      <c r="O338" s="12"/>
      <c r="P338" s="12"/>
      <c r="Q338" s="12"/>
      <c r="R338" s="12"/>
      <c r="S338" s="12"/>
      <c r="T338" s="12"/>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15"/>
      <c r="BQ338" s="15"/>
      <c r="BR338" s="15"/>
      <c r="BS338" s="15"/>
      <c r="BT338" s="12"/>
      <c r="BU338" s="12"/>
      <c r="BV338" s="15"/>
      <c r="BW338" s="15"/>
      <c r="BX338" s="15"/>
      <c r="BY338" s="6"/>
      <c r="BZ338" s="23">
        <v>3</v>
      </c>
      <c r="CA338" s="23">
        <v>2.9</v>
      </c>
      <c r="CB338" s="23">
        <v>2.8</v>
      </c>
      <c r="CC338" s="23">
        <v>2.8</v>
      </c>
      <c r="CD338" s="23">
        <v>2.7</v>
      </c>
      <c r="CE338" s="23">
        <v>2.6</v>
      </c>
      <c r="CF338" s="23">
        <v>2.5</v>
      </c>
      <c r="CG338" s="23">
        <v>2.4</v>
      </c>
      <c r="CH338" s="23">
        <v>2.2999999999999998</v>
      </c>
      <c r="CI338" s="23">
        <v>2.2999999999999998</v>
      </c>
      <c r="CJ338" s="23">
        <v>2.2000000000000002</v>
      </c>
      <c r="CK338" s="23">
        <v>2.1</v>
      </c>
      <c r="CL338" s="23">
        <v>2</v>
      </c>
      <c r="CM338" s="23">
        <v>1.8</v>
      </c>
      <c r="CN338" s="23">
        <v>1.7</v>
      </c>
      <c r="CO338" s="23">
        <v>1.5</v>
      </c>
      <c r="CP338" s="23">
        <v>1.3</v>
      </c>
      <c r="CQ338" s="23">
        <v>1.2</v>
      </c>
      <c r="CR338" s="23">
        <v>1</v>
      </c>
      <c r="CS338" s="23">
        <v>0.8</v>
      </c>
      <c r="CT338" s="23">
        <v>0.7</v>
      </c>
      <c r="CU338" s="23">
        <v>0.5</v>
      </c>
      <c r="CV338" s="23">
        <v>0.3</v>
      </c>
      <c r="CW338" s="23">
        <v>0.2</v>
      </c>
      <c r="CX338" s="23">
        <v>0</v>
      </c>
      <c r="CY338" s="23">
        <v>0</v>
      </c>
      <c r="CZ338" s="23">
        <v>0</v>
      </c>
      <c r="DA338" s="23">
        <v>0</v>
      </c>
      <c r="DB338" s="23">
        <v>0</v>
      </c>
      <c r="DC338" s="23">
        <v>0</v>
      </c>
      <c r="DD338" s="23">
        <v>0</v>
      </c>
      <c r="DE338" s="23">
        <v>0</v>
      </c>
      <c r="DF338" s="23">
        <v>0</v>
      </c>
      <c r="DG338" s="23">
        <v>0</v>
      </c>
      <c r="DH338" s="23">
        <v>0</v>
      </c>
      <c r="DI338" s="23">
        <v>0</v>
      </c>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row>
    <row r="339" spans="1:165" ht="21.95" customHeight="1" x14ac:dyDescent="0.5">
      <c r="A339" s="180"/>
      <c r="B339" s="177"/>
      <c r="C339" s="177"/>
      <c r="D339" s="178"/>
      <c r="E339" s="178"/>
      <c r="F339" s="157"/>
      <c r="G339" s="157"/>
      <c r="H339" s="15" t="s">
        <v>46</v>
      </c>
      <c r="I339" s="15"/>
      <c r="J339" s="15"/>
      <c r="K339" s="15"/>
      <c r="L339" s="15"/>
      <c r="M339" s="15"/>
      <c r="N339" s="15"/>
      <c r="O339" s="15"/>
      <c r="P339" s="15"/>
      <c r="Q339" s="15"/>
      <c r="R339" s="15"/>
      <c r="S339" s="15"/>
      <c r="T339" s="15"/>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15"/>
      <c r="BQ339" s="15"/>
      <c r="BR339" s="15"/>
      <c r="BS339" s="15"/>
      <c r="BT339" s="12"/>
      <c r="BU339" s="12"/>
      <c r="BV339" s="15"/>
      <c r="BW339" s="15"/>
      <c r="BX339" s="15"/>
      <c r="BY339" s="6"/>
      <c r="BZ339" s="23">
        <v>6.5</v>
      </c>
      <c r="CA339" s="23">
        <v>6.3</v>
      </c>
      <c r="CB339" s="23">
        <v>6.2</v>
      </c>
      <c r="CC339" s="23">
        <v>6</v>
      </c>
      <c r="CD339" s="23">
        <v>5.8</v>
      </c>
      <c r="CE339" s="23">
        <v>5.7</v>
      </c>
      <c r="CF339" s="23">
        <v>5.5</v>
      </c>
      <c r="CG339" s="23">
        <v>5.3</v>
      </c>
      <c r="CH339" s="23">
        <v>5.2</v>
      </c>
      <c r="CI339" s="23">
        <v>5</v>
      </c>
      <c r="CJ339" s="23">
        <v>4.8</v>
      </c>
      <c r="CK339" s="23">
        <v>4.7</v>
      </c>
      <c r="CL339" s="23">
        <v>4.5</v>
      </c>
      <c r="CM339" s="23">
        <v>4.3</v>
      </c>
      <c r="CN339" s="23">
        <v>4.2</v>
      </c>
      <c r="CO339" s="23">
        <v>4</v>
      </c>
      <c r="CP339" s="23">
        <v>3.8</v>
      </c>
      <c r="CQ339" s="23">
        <v>3.7</v>
      </c>
      <c r="CR339" s="23">
        <v>3.5</v>
      </c>
      <c r="CS339" s="23">
        <v>3.3</v>
      </c>
      <c r="CT339" s="23">
        <v>3.2</v>
      </c>
      <c r="CU339" s="23">
        <v>3</v>
      </c>
      <c r="CV339" s="23">
        <v>2.8</v>
      </c>
      <c r="CW339" s="23">
        <v>2.7</v>
      </c>
      <c r="CX339" s="23">
        <v>2.5</v>
      </c>
      <c r="CY339" s="23">
        <v>2.2999999999999998</v>
      </c>
      <c r="CZ339" s="23">
        <v>2.1</v>
      </c>
      <c r="DA339" s="23">
        <v>1.9</v>
      </c>
      <c r="DB339" s="23">
        <v>1.7</v>
      </c>
      <c r="DC339" s="23">
        <v>1.5</v>
      </c>
      <c r="DD339" s="23">
        <v>1.3</v>
      </c>
      <c r="DE339" s="23">
        <v>1</v>
      </c>
      <c r="DF339" s="23">
        <v>0.8</v>
      </c>
      <c r="DG339" s="23">
        <v>0.6</v>
      </c>
      <c r="DH339" s="23">
        <v>0.4</v>
      </c>
      <c r="DI339" s="23">
        <v>0.2</v>
      </c>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row>
    <row r="340" spans="1:165" ht="21.95" customHeight="1" x14ac:dyDescent="0.5">
      <c r="A340" s="180"/>
      <c r="B340" s="177"/>
      <c r="C340" s="177"/>
      <c r="D340" s="178"/>
      <c r="E340" s="178"/>
      <c r="F340" s="157"/>
      <c r="G340" s="157"/>
      <c r="H340" s="15" t="s">
        <v>47</v>
      </c>
      <c r="I340" s="15"/>
      <c r="J340" s="15"/>
      <c r="K340" s="15"/>
      <c r="L340" s="15"/>
      <c r="M340" s="15"/>
      <c r="N340" s="15"/>
      <c r="O340" s="15"/>
      <c r="P340" s="15"/>
      <c r="Q340" s="15"/>
      <c r="R340" s="15"/>
      <c r="S340" s="15"/>
      <c r="T340" s="15"/>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15"/>
      <c r="BQ340" s="15"/>
      <c r="BR340" s="15"/>
      <c r="BS340" s="15"/>
      <c r="BT340" s="12"/>
      <c r="BU340" s="12"/>
      <c r="BV340" s="15"/>
      <c r="BW340" s="15"/>
      <c r="BX340" s="15"/>
      <c r="BY340" s="6"/>
      <c r="BZ340" s="23">
        <v>10.5</v>
      </c>
      <c r="CA340" s="23">
        <v>10.199999999999999</v>
      </c>
      <c r="CB340" s="23">
        <v>9.8000000000000007</v>
      </c>
      <c r="CC340" s="23">
        <v>9.5</v>
      </c>
      <c r="CD340" s="23">
        <v>9.1999999999999993</v>
      </c>
      <c r="CE340" s="23">
        <v>8.8000000000000007</v>
      </c>
      <c r="CF340" s="23">
        <v>8.5</v>
      </c>
      <c r="CG340" s="23">
        <v>8.1999999999999993</v>
      </c>
      <c r="CH340" s="23">
        <v>7.8</v>
      </c>
      <c r="CI340" s="23">
        <v>7.5</v>
      </c>
      <c r="CJ340" s="23">
        <v>7.2</v>
      </c>
      <c r="CK340" s="23">
        <v>6.8</v>
      </c>
      <c r="CL340" s="23">
        <v>6.5</v>
      </c>
      <c r="CM340" s="23">
        <v>6.3</v>
      </c>
      <c r="CN340" s="23">
        <v>6</v>
      </c>
      <c r="CO340" s="23">
        <v>5.8</v>
      </c>
      <c r="CP340" s="23">
        <v>5.5</v>
      </c>
      <c r="CQ340" s="23">
        <v>5.3</v>
      </c>
      <c r="CR340" s="23">
        <v>5</v>
      </c>
      <c r="CS340" s="23">
        <v>4.8</v>
      </c>
      <c r="CT340" s="23">
        <v>4.5</v>
      </c>
      <c r="CU340" s="23">
        <v>4.3</v>
      </c>
      <c r="CV340" s="23">
        <v>4</v>
      </c>
      <c r="CW340" s="23">
        <v>3.8</v>
      </c>
      <c r="CX340" s="23">
        <v>3.5</v>
      </c>
      <c r="CY340" s="23">
        <v>3.2</v>
      </c>
      <c r="CZ340" s="23">
        <v>2.9</v>
      </c>
      <c r="DA340" s="23">
        <v>2.6</v>
      </c>
      <c r="DB340" s="23">
        <v>2.2999999999999998</v>
      </c>
      <c r="DC340" s="23">
        <v>2</v>
      </c>
      <c r="DD340" s="23">
        <v>1.8</v>
      </c>
      <c r="DE340" s="23">
        <v>1.5</v>
      </c>
      <c r="DF340" s="23">
        <v>1.2</v>
      </c>
      <c r="DG340" s="23">
        <v>0.9</v>
      </c>
      <c r="DH340" s="23">
        <v>0.6</v>
      </c>
      <c r="DI340" s="23">
        <v>0.3</v>
      </c>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row>
    <row r="341" spans="1:165" ht="21.95" customHeight="1" x14ac:dyDescent="0.5">
      <c r="A341" s="180"/>
      <c r="B341" s="177">
        <v>24016</v>
      </c>
      <c r="C341" s="177">
        <v>47788</v>
      </c>
      <c r="D341" s="178" t="s">
        <v>48</v>
      </c>
      <c r="E341" s="178">
        <v>46661</v>
      </c>
      <c r="F341" s="12" t="s">
        <v>12</v>
      </c>
      <c r="G341" s="15"/>
      <c r="H341" s="15"/>
      <c r="I341" s="15"/>
      <c r="J341" s="15"/>
      <c r="K341" s="15"/>
      <c r="L341" s="15"/>
      <c r="M341" s="15"/>
      <c r="N341" s="15"/>
      <c r="O341" s="15"/>
      <c r="P341" s="15"/>
      <c r="Q341" s="15"/>
      <c r="R341" s="15"/>
      <c r="S341" s="15"/>
      <c r="T341" s="15"/>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13" t="s">
        <v>13</v>
      </c>
      <c r="CA341" s="13" t="s">
        <v>14</v>
      </c>
      <c r="CB341" s="13" t="s">
        <v>15</v>
      </c>
      <c r="CC341" s="13" t="s">
        <v>16</v>
      </c>
      <c r="CD341" s="13" t="s">
        <v>17</v>
      </c>
      <c r="CE341" s="13" t="s">
        <v>18</v>
      </c>
      <c r="CF341" s="13" t="s">
        <v>19</v>
      </c>
      <c r="CG341" s="13" t="s">
        <v>20</v>
      </c>
      <c r="CH341" s="13" t="s">
        <v>21</v>
      </c>
      <c r="CI341" s="13" t="s">
        <v>22</v>
      </c>
      <c r="CJ341" s="13" t="s">
        <v>23</v>
      </c>
      <c r="CK341" s="13" t="s">
        <v>24</v>
      </c>
      <c r="CL341" s="13" t="s">
        <v>25</v>
      </c>
      <c r="CM341" s="13" t="s">
        <v>26</v>
      </c>
      <c r="CN341" s="13" t="s">
        <v>27</v>
      </c>
      <c r="CO341" s="13" t="s">
        <v>28</v>
      </c>
      <c r="CP341" s="13" t="s">
        <v>29</v>
      </c>
      <c r="CQ341" s="13" t="s">
        <v>30</v>
      </c>
      <c r="CR341" s="13" t="s">
        <v>31</v>
      </c>
      <c r="CS341" s="13" t="s">
        <v>32</v>
      </c>
      <c r="CT341" s="13" t="s">
        <v>33</v>
      </c>
      <c r="CU341" s="13" t="s">
        <v>34</v>
      </c>
      <c r="CV341" s="13" t="s">
        <v>35</v>
      </c>
      <c r="CW341" s="13" t="s">
        <v>36</v>
      </c>
      <c r="CX341" s="13" t="s">
        <v>37</v>
      </c>
      <c r="CY341" s="13" t="s">
        <v>38</v>
      </c>
      <c r="CZ341" s="13" t="s">
        <v>39</v>
      </c>
      <c r="DA341" s="13" t="s">
        <v>40</v>
      </c>
      <c r="DB341" s="13" t="s">
        <v>49</v>
      </c>
      <c r="DC341" s="13" t="s">
        <v>50</v>
      </c>
      <c r="DD341" s="13" t="s">
        <v>51</v>
      </c>
      <c r="DE341" s="13" t="s">
        <v>52</v>
      </c>
      <c r="DF341" s="13" t="s">
        <v>53</v>
      </c>
      <c r="DG341" s="13" t="s">
        <v>54</v>
      </c>
      <c r="DH341" s="13" t="s">
        <v>55</v>
      </c>
      <c r="DI341" s="13" t="s">
        <v>56</v>
      </c>
      <c r="DJ341" s="13" t="s">
        <v>57</v>
      </c>
      <c r="DK341" s="22"/>
      <c r="DL341" s="22"/>
      <c r="DM341" s="22"/>
      <c r="DN341" s="22"/>
      <c r="DO341" s="22"/>
      <c r="DP341" s="22"/>
      <c r="DQ341" s="22"/>
      <c r="DR341" s="22"/>
      <c r="DS341" s="22"/>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row>
    <row r="342" spans="1:165" ht="21.95" customHeight="1" x14ac:dyDescent="0.5">
      <c r="A342" s="180"/>
      <c r="B342" s="177"/>
      <c r="C342" s="177"/>
      <c r="D342" s="178"/>
      <c r="E342" s="178"/>
      <c r="F342" s="157" t="s">
        <v>7</v>
      </c>
      <c r="G342" s="12" t="s">
        <v>42</v>
      </c>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13">
        <v>36</v>
      </c>
      <c r="CB342" s="13">
        <v>35</v>
      </c>
      <c r="CC342" s="13">
        <v>34</v>
      </c>
      <c r="CD342" s="13">
        <v>33</v>
      </c>
      <c r="CE342" s="13">
        <v>32</v>
      </c>
      <c r="CF342" s="13">
        <v>31</v>
      </c>
      <c r="CG342" s="13">
        <v>30</v>
      </c>
      <c r="CH342" s="13">
        <v>29</v>
      </c>
      <c r="CI342" s="13">
        <v>28</v>
      </c>
      <c r="CJ342" s="13">
        <v>27</v>
      </c>
      <c r="CK342" s="13">
        <v>26</v>
      </c>
      <c r="CL342" s="13">
        <v>25</v>
      </c>
      <c r="CM342" s="13">
        <v>24</v>
      </c>
      <c r="CN342" s="13">
        <v>23</v>
      </c>
      <c r="CO342" s="13">
        <v>22</v>
      </c>
      <c r="CP342" s="13">
        <v>21</v>
      </c>
      <c r="CQ342" s="13">
        <v>20</v>
      </c>
      <c r="CR342" s="13">
        <v>19</v>
      </c>
      <c r="CS342" s="13">
        <v>18</v>
      </c>
      <c r="CT342" s="13">
        <v>17</v>
      </c>
      <c r="CU342" s="13">
        <v>16</v>
      </c>
      <c r="CV342" s="13">
        <v>15</v>
      </c>
      <c r="CW342" s="13">
        <v>14</v>
      </c>
      <c r="CX342" s="13">
        <v>13</v>
      </c>
      <c r="CY342" s="13">
        <v>12</v>
      </c>
      <c r="CZ342" s="13">
        <v>11</v>
      </c>
      <c r="DA342" s="13">
        <v>10</v>
      </c>
      <c r="DB342" s="13">
        <v>9</v>
      </c>
      <c r="DC342" s="13">
        <v>8</v>
      </c>
      <c r="DD342" s="13">
        <v>7</v>
      </c>
      <c r="DE342" s="13">
        <v>6</v>
      </c>
      <c r="DF342" s="13">
        <v>5</v>
      </c>
      <c r="DG342" s="13">
        <v>4</v>
      </c>
      <c r="DH342" s="13">
        <v>3</v>
      </c>
      <c r="DI342" s="13">
        <v>2</v>
      </c>
      <c r="DJ342" s="13">
        <v>1</v>
      </c>
      <c r="DK342" s="23"/>
      <c r="DL342" s="23"/>
      <c r="DM342" s="23"/>
      <c r="DN342" s="23"/>
      <c r="DO342" s="23"/>
      <c r="DP342" s="23"/>
      <c r="DQ342" s="23"/>
      <c r="DR342" s="23"/>
      <c r="DS342" s="23"/>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row>
    <row r="343" spans="1:165" ht="21.95" customHeight="1" x14ac:dyDescent="0.5">
      <c r="A343" s="180"/>
      <c r="B343" s="177"/>
      <c r="C343" s="177"/>
      <c r="D343" s="178"/>
      <c r="E343" s="178"/>
      <c r="F343" s="157"/>
      <c r="G343" s="157" t="s">
        <v>44</v>
      </c>
      <c r="H343" s="12" t="s">
        <v>45</v>
      </c>
      <c r="I343" s="12"/>
      <c r="J343" s="12"/>
      <c r="K343" s="12"/>
      <c r="L343" s="12"/>
      <c r="M343" s="12"/>
      <c r="N343" s="12"/>
      <c r="O343" s="12"/>
      <c r="P343" s="12"/>
      <c r="Q343" s="12"/>
      <c r="R343" s="12"/>
      <c r="S343" s="12"/>
      <c r="T343" s="12"/>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23">
        <v>3</v>
      </c>
      <c r="CB343" s="23">
        <v>2.9</v>
      </c>
      <c r="CC343" s="23">
        <v>2.8</v>
      </c>
      <c r="CD343" s="23">
        <v>2.8</v>
      </c>
      <c r="CE343" s="23">
        <v>2.7</v>
      </c>
      <c r="CF343" s="23">
        <v>2.6</v>
      </c>
      <c r="CG343" s="23">
        <v>2.5</v>
      </c>
      <c r="CH343" s="23">
        <v>2.4</v>
      </c>
      <c r="CI343" s="23">
        <v>2.2999999999999998</v>
      </c>
      <c r="CJ343" s="23">
        <v>2.2999999999999998</v>
      </c>
      <c r="CK343" s="23">
        <v>2.2000000000000002</v>
      </c>
      <c r="CL343" s="23">
        <v>2.1</v>
      </c>
      <c r="CM343" s="23">
        <v>2</v>
      </c>
      <c r="CN343" s="23">
        <v>1.8</v>
      </c>
      <c r="CO343" s="23">
        <v>1.7</v>
      </c>
      <c r="CP343" s="23">
        <v>1.5</v>
      </c>
      <c r="CQ343" s="23">
        <v>1.3</v>
      </c>
      <c r="CR343" s="23">
        <v>1.2</v>
      </c>
      <c r="CS343" s="23">
        <v>1</v>
      </c>
      <c r="CT343" s="23">
        <v>0.8</v>
      </c>
      <c r="CU343" s="23">
        <v>0.7</v>
      </c>
      <c r="CV343" s="23">
        <v>0.5</v>
      </c>
      <c r="CW343" s="23">
        <v>0.3</v>
      </c>
      <c r="CX343" s="23">
        <v>0.2</v>
      </c>
      <c r="CY343" s="23">
        <v>0</v>
      </c>
      <c r="CZ343" s="23">
        <v>0</v>
      </c>
      <c r="DA343" s="23">
        <v>0</v>
      </c>
      <c r="DB343" s="23">
        <v>0</v>
      </c>
      <c r="DC343" s="23">
        <v>0</v>
      </c>
      <c r="DD343" s="23">
        <v>0</v>
      </c>
      <c r="DE343" s="23">
        <v>0</v>
      </c>
      <c r="DF343" s="23">
        <v>0</v>
      </c>
      <c r="DG343" s="23">
        <v>0</v>
      </c>
      <c r="DH343" s="23">
        <v>0</v>
      </c>
      <c r="DI343" s="23">
        <v>0</v>
      </c>
      <c r="DJ343" s="23">
        <v>0</v>
      </c>
      <c r="DK343" s="23"/>
      <c r="DL343" s="23"/>
      <c r="DM343" s="23"/>
      <c r="DN343" s="23"/>
      <c r="DO343" s="23"/>
      <c r="DP343" s="23"/>
      <c r="DQ343" s="23"/>
      <c r="DR343" s="23"/>
      <c r="DS343" s="23"/>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row>
    <row r="344" spans="1:165" ht="21.95" customHeight="1" x14ac:dyDescent="0.5">
      <c r="A344" s="180"/>
      <c r="B344" s="177"/>
      <c r="C344" s="177"/>
      <c r="D344" s="178"/>
      <c r="E344" s="178"/>
      <c r="F344" s="157"/>
      <c r="G344" s="157"/>
      <c r="H344" s="15" t="s">
        <v>46</v>
      </c>
      <c r="I344" s="15"/>
      <c r="J344" s="15"/>
      <c r="K344" s="15"/>
      <c r="L344" s="15"/>
      <c r="M344" s="15"/>
      <c r="N344" s="15"/>
      <c r="O344" s="15"/>
      <c r="P344" s="15"/>
      <c r="Q344" s="15"/>
      <c r="R344" s="15"/>
      <c r="S344" s="15"/>
      <c r="T344" s="15"/>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23">
        <v>6.5</v>
      </c>
      <c r="CB344" s="23">
        <v>6.3</v>
      </c>
      <c r="CC344" s="23">
        <v>6.2</v>
      </c>
      <c r="CD344" s="23">
        <v>6</v>
      </c>
      <c r="CE344" s="23">
        <v>5.8</v>
      </c>
      <c r="CF344" s="23">
        <v>5.7</v>
      </c>
      <c r="CG344" s="23">
        <v>5.5</v>
      </c>
      <c r="CH344" s="23">
        <v>5.3</v>
      </c>
      <c r="CI344" s="23">
        <v>5.2</v>
      </c>
      <c r="CJ344" s="23">
        <v>5</v>
      </c>
      <c r="CK344" s="23">
        <v>4.8</v>
      </c>
      <c r="CL344" s="23">
        <v>4.7</v>
      </c>
      <c r="CM344" s="23">
        <v>4.5</v>
      </c>
      <c r="CN344" s="23">
        <v>4.3</v>
      </c>
      <c r="CO344" s="23">
        <v>4.2</v>
      </c>
      <c r="CP344" s="23">
        <v>4</v>
      </c>
      <c r="CQ344" s="23">
        <v>3.8</v>
      </c>
      <c r="CR344" s="23">
        <v>3.7</v>
      </c>
      <c r="CS344" s="23">
        <v>3.5</v>
      </c>
      <c r="CT344" s="23">
        <v>3.3</v>
      </c>
      <c r="CU344" s="23">
        <v>3.2</v>
      </c>
      <c r="CV344" s="23">
        <v>3</v>
      </c>
      <c r="CW344" s="23">
        <v>2.8</v>
      </c>
      <c r="CX344" s="23">
        <v>2.7</v>
      </c>
      <c r="CY344" s="23">
        <v>2.5</v>
      </c>
      <c r="CZ344" s="23">
        <v>2.2999999999999998</v>
      </c>
      <c r="DA344" s="23">
        <v>2.1</v>
      </c>
      <c r="DB344" s="23">
        <v>1.9</v>
      </c>
      <c r="DC344" s="23">
        <v>1.7</v>
      </c>
      <c r="DD344" s="23">
        <v>1.5</v>
      </c>
      <c r="DE344" s="23">
        <v>1.3</v>
      </c>
      <c r="DF344" s="23">
        <v>1</v>
      </c>
      <c r="DG344" s="23">
        <v>0.8</v>
      </c>
      <c r="DH344" s="23">
        <v>0.6</v>
      </c>
      <c r="DI344" s="23">
        <v>0.4</v>
      </c>
      <c r="DJ344" s="23">
        <v>0.2</v>
      </c>
      <c r="DK344" s="23"/>
      <c r="DL344" s="23"/>
      <c r="DM344" s="23"/>
      <c r="DN344" s="23"/>
      <c r="DO344" s="23"/>
      <c r="DP344" s="23"/>
      <c r="DQ344" s="23"/>
      <c r="DR344" s="23"/>
      <c r="DS344" s="23"/>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row>
    <row r="345" spans="1:165" ht="21.95" customHeight="1" x14ac:dyDescent="0.5">
      <c r="A345" s="180"/>
      <c r="B345" s="177"/>
      <c r="C345" s="177"/>
      <c r="D345" s="178"/>
      <c r="E345" s="178"/>
      <c r="F345" s="157"/>
      <c r="G345" s="157"/>
      <c r="H345" s="15" t="s">
        <v>47</v>
      </c>
      <c r="I345" s="15"/>
      <c r="J345" s="15"/>
      <c r="K345" s="15"/>
      <c r="L345" s="15"/>
      <c r="M345" s="15"/>
      <c r="N345" s="15"/>
      <c r="O345" s="15"/>
      <c r="P345" s="15"/>
      <c r="Q345" s="15"/>
      <c r="R345" s="15"/>
      <c r="S345" s="15"/>
      <c r="T345" s="15"/>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23">
        <v>10.5</v>
      </c>
      <c r="CB345" s="23">
        <v>10.199999999999999</v>
      </c>
      <c r="CC345" s="23">
        <v>9.8000000000000007</v>
      </c>
      <c r="CD345" s="23">
        <v>9.5</v>
      </c>
      <c r="CE345" s="23">
        <v>9.1999999999999993</v>
      </c>
      <c r="CF345" s="23">
        <v>8.8000000000000007</v>
      </c>
      <c r="CG345" s="23">
        <v>8.5</v>
      </c>
      <c r="CH345" s="23">
        <v>8.1999999999999993</v>
      </c>
      <c r="CI345" s="23">
        <v>7.8</v>
      </c>
      <c r="CJ345" s="23">
        <v>7.5</v>
      </c>
      <c r="CK345" s="23">
        <v>7.2</v>
      </c>
      <c r="CL345" s="23">
        <v>6.8</v>
      </c>
      <c r="CM345" s="23">
        <v>6.5</v>
      </c>
      <c r="CN345" s="23">
        <v>6.3</v>
      </c>
      <c r="CO345" s="23">
        <v>6</v>
      </c>
      <c r="CP345" s="23">
        <v>5.8</v>
      </c>
      <c r="CQ345" s="23">
        <v>5.5</v>
      </c>
      <c r="CR345" s="23">
        <v>5.3</v>
      </c>
      <c r="CS345" s="23">
        <v>5</v>
      </c>
      <c r="CT345" s="23">
        <v>4.8</v>
      </c>
      <c r="CU345" s="23">
        <v>4.5</v>
      </c>
      <c r="CV345" s="23">
        <v>4.3</v>
      </c>
      <c r="CW345" s="23">
        <v>4</v>
      </c>
      <c r="CX345" s="23">
        <v>3.8</v>
      </c>
      <c r="CY345" s="23">
        <v>3.5</v>
      </c>
      <c r="CZ345" s="23">
        <v>3.2</v>
      </c>
      <c r="DA345" s="23">
        <v>2.9</v>
      </c>
      <c r="DB345" s="23">
        <v>2.6</v>
      </c>
      <c r="DC345" s="23">
        <v>2.2999999999999998</v>
      </c>
      <c r="DD345" s="23">
        <v>2</v>
      </c>
      <c r="DE345" s="23">
        <v>1.8</v>
      </c>
      <c r="DF345" s="23">
        <v>1.5</v>
      </c>
      <c r="DG345" s="23">
        <v>1.2</v>
      </c>
      <c r="DH345" s="23">
        <v>0.9</v>
      </c>
      <c r="DI345" s="23">
        <v>0.6</v>
      </c>
      <c r="DJ345" s="23">
        <v>0.3</v>
      </c>
      <c r="DK345" s="12"/>
      <c r="DL345" s="12"/>
      <c r="DM345" s="12"/>
      <c r="DN345" s="12"/>
      <c r="DO345" s="12"/>
      <c r="DP345" s="12"/>
      <c r="DQ345" s="12"/>
      <c r="DR345" s="12"/>
      <c r="DS345" s="12"/>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row>
    <row r="346" spans="1:165" ht="21.95" customHeight="1" x14ac:dyDescent="0.5">
      <c r="A346" s="180"/>
      <c r="B346" s="177">
        <v>24047</v>
      </c>
      <c r="C346" s="177">
        <v>47818</v>
      </c>
      <c r="D346" s="178" t="s">
        <v>48</v>
      </c>
      <c r="E346" s="178">
        <v>46692</v>
      </c>
      <c r="F346" s="12" t="s">
        <v>12</v>
      </c>
      <c r="G346" s="15"/>
      <c r="H346" s="15"/>
      <c r="I346" s="15"/>
      <c r="J346" s="15"/>
      <c r="K346" s="15"/>
      <c r="L346" s="15"/>
      <c r="M346" s="15"/>
      <c r="N346" s="15"/>
      <c r="O346" s="15"/>
      <c r="P346" s="15"/>
      <c r="Q346" s="15"/>
      <c r="R346" s="15"/>
      <c r="S346" s="15"/>
      <c r="T346" s="15"/>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12"/>
      <c r="CA346" s="13" t="s">
        <v>13</v>
      </c>
      <c r="CB346" s="13" t="s">
        <v>14</v>
      </c>
      <c r="CC346" s="13" t="s">
        <v>15</v>
      </c>
      <c r="CD346" s="13" t="s">
        <v>16</v>
      </c>
      <c r="CE346" s="13" t="s">
        <v>17</v>
      </c>
      <c r="CF346" s="13" t="s">
        <v>18</v>
      </c>
      <c r="CG346" s="13" t="s">
        <v>19</v>
      </c>
      <c r="CH346" s="13" t="s">
        <v>20</v>
      </c>
      <c r="CI346" s="13" t="s">
        <v>21</v>
      </c>
      <c r="CJ346" s="13" t="s">
        <v>22</v>
      </c>
      <c r="CK346" s="13" t="s">
        <v>23</v>
      </c>
      <c r="CL346" s="13" t="s">
        <v>24</v>
      </c>
      <c r="CM346" s="13" t="s">
        <v>25</v>
      </c>
      <c r="CN346" s="13" t="s">
        <v>26</v>
      </c>
      <c r="CO346" s="13" t="s">
        <v>27</v>
      </c>
      <c r="CP346" s="13" t="s">
        <v>28</v>
      </c>
      <c r="CQ346" s="13" t="s">
        <v>29</v>
      </c>
      <c r="CR346" s="13" t="s">
        <v>30</v>
      </c>
      <c r="CS346" s="13" t="s">
        <v>31</v>
      </c>
      <c r="CT346" s="13" t="s">
        <v>32</v>
      </c>
      <c r="CU346" s="13" t="s">
        <v>33</v>
      </c>
      <c r="CV346" s="13" t="s">
        <v>34</v>
      </c>
      <c r="CW346" s="13" t="s">
        <v>35</v>
      </c>
      <c r="CX346" s="13" t="s">
        <v>36</v>
      </c>
      <c r="CY346" s="13" t="s">
        <v>37</v>
      </c>
      <c r="CZ346" s="13" t="s">
        <v>38</v>
      </c>
      <c r="DA346" s="13" t="s">
        <v>39</v>
      </c>
      <c r="DB346" s="13" t="s">
        <v>40</v>
      </c>
      <c r="DC346" s="13" t="s">
        <v>49</v>
      </c>
      <c r="DD346" s="13" t="s">
        <v>50</v>
      </c>
      <c r="DE346" s="13" t="s">
        <v>51</v>
      </c>
      <c r="DF346" s="13" t="s">
        <v>52</v>
      </c>
      <c r="DG346" s="13" t="s">
        <v>53</v>
      </c>
      <c r="DH346" s="13" t="s">
        <v>54</v>
      </c>
      <c r="DI346" s="13" t="s">
        <v>55</v>
      </c>
      <c r="DJ346" s="13" t="s">
        <v>56</v>
      </c>
      <c r="DK346" s="13" t="s">
        <v>57</v>
      </c>
      <c r="DL346" s="12"/>
      <c r="DM346" s="12"/>
      <c r="DN346" s="12"/>
      <c r="DO346" s="12"/>
      <c r="DP346" s="12"/>
      <c r="DQ346" s="12"/>
      <c r="DR346" s="12"/>
      <c r="DS346" s="12"/>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row>
    <row r="347" spans="1:165" ht="21.95" customHeight="1" x14ac:dyDescent="0.5">
      <c r="A347" s="180"/>
      <c r="B347" s="177"/>
      <c r="C347" s="177"/>
      <c r="D347" s="178"/>
      <c r="E347" s="178"/>
      <c r="F347" s="157" t="s">
        <v>7</v>
      </c>
      <c r="G347" s="12" t="s">
        <v>42</v>
      </c>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12"/>
      <c r="CA347" s="6"/>
      <c r="CB347" s="13">
        <v>36</v>
      </c>
      <c r="CC347" s="13">
        <v>35</v>
      </c>
      <c r="CD347" s="13">
        <v>34</v>
      </c>
      <c r="CE347" s="13">
        <v>33</v>
      </c>
      <c r="CF347" s="13">
        <v>32</v>
      </c>
      <c r="CG347" s="13">
        <v>31</v>
      </c>
      <c r="CH347" s="13">
        <v>30</v>
      </c>
      <c r="CI347" s="13">
        <v>29</v>
      </c>
      <c r="CJ347" s="13">
        <v>28</v>
      </c>
      <c r="CK347" s="13">
        <v>27</v>
      </c>
      <c r="CL347" s="13">
        <v>26</v>
      </c>
      <c r="CM347" s="13">
        <v>25</v>
      </c>
      <c r="CN347" s="13">
        <v>24</v>
      </c>
      <c r="CO347" s="13">
        <v>23</v>
      </c>
      <c r="CP347" s="13">
        <v>22</v>
      </c>
      <c r="CQ347" s="13">
        <v>21</v>
      </c>
      <c r="CR347" s="13">
        <v>20</v>
      </c>
      <c r="CS347" s="13">
        <v>19</v>
      </c>
      <c r="CT347" s="13">
        <v>18</v>
      </c>
      <c r="CU347" s="13">
        <v>17</v>
      </c>
      <c r="CV347" s="13">
        <v>16</v>
      </c>
      <c r="CW347" s="13">
        <v>15</v>
      </c>
      <c r="CX347" s="13">
        <v>14</v>
      </c>
      <c r="CY347" s="13">
        <v>13</v>
      </c>
      <c r="CZ347" s="13">
        <v>12</v>
      </c>
      <c r="DA347" s="13">
        <v>11</v>
      </c>
      <c r="DB347" s="13">
        <v>10</v>
      </c>
      <c r="DC347" s="13">
        <v>9</v>
      </c>
      <c r="DD347" s="13">
        <v>8</v>
      </c>
      <c r="DE347" s="13">
        <v>7</v>
      </c>
      <c r="DF347" s="13">
        <v>6</v>
      </c>
      <c r="DG347" s="13">
        <v>5</v>
      </c>
      <c r="DH347" s="13">
        <v>4</v>
      </c>
      <c r="DI347" s="13">
        <v>3</v>
      </c>
      <c r="DJ347" s="13">
        <v>2</v>
      </c>
      <c r="DK347" s="13">
        <v>1</v>
      </c>
      <c r="DL347" s="12"/>
      <c r="DM347" s="12"/>
      <c r="DN347" s="12"/>
      <c r="DO347" s="12"/>
      <c r="DP347" s="12"/>
      <c r="DQ347" s="12"/>
      <c r="DR347" s="12"/>
      <c r="DS347" s="12"/>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row>
    <row r="348" spans="1:165" ht="21.95" customHeight="1" x14ac:dyDescent="0.5">
      <c r="A348" s="180"/>
      <c r="B348" s="177"/>
      <c r="C348" s="177"/>
      <c r="D348" s="178"/>
      <c r="E348" s="178"/>
      <c r="F348" s="157"/>
      <c r="G348" s="157" t="s">
        <v>44</v>
      </c>
      <c r="H348" s="12" t="s">
        <v>45</v>
      </c>
      <c r="I348" s="12"/>
      <c r="J348" s="12"/>
      <c r="K348" s="12"/>
      <c r="L348" s="12"/>
      <c r="M348" s="12"/>
      <c r="N348" s="12"/>
      <c r="O348" s="12"/>
      <c r="P348" s="12"/>
      <c r="Q348" s="12"/>
      <c r="R348" s="12"/>
      <c r="S348" s="12"/>
      <c r="T348" s="12"/>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12"/>
      <c r="CA348" s="6"/>
      <c r="CB348" s="23">
        <v>3</v>
      </c>
      <c r="CC348" s="23">
        <v>2.9</v>
      </c>
      <c r="CD348" s="23">
        <v>2.8</v>
      </c>
      <c r="CE348" s="23">
        <v>2.8</v>
      </c>
      <c r="CF348" s="23">
        <v>2.7</v>
      </c>
      <c r="CG348" s="23">
        <v>2.6</v>
      </c>
      <c r="CH348" s="23">
        <v>2.5</v>
      </c>
      <c r="CI348" s="23">
        <v>2.4</v>
      </c>
      <c r="CJ348" s="23">
        <v>2.2999999999999998</v>
      </c>
      <c r="CK348" s="23">
        <v>2.2999999999999998</v>
      </c>
      <c r="CL348" s="23">
        <v>2.2000000000000002</v>
      </c>
      <c r="CM348" s="23">
        <v>2.1</v>
      </c>
      <c r="CN348" s="23">
        <v>2</v>
      </c>
      <c r="CO348" s="23">
        <v>1.8</v>
      </c>
      <c r="CP348" s="23">
        <v>1.7</v>
      </c>
      <c r="CQ348" s="23">
        <v>1.5</v>
      </c>
      <c r="CR348" s="23">
        <v>1.3</v>
      </c>
      <c r="CS348" s="23">
        <v>1.2</v>
      </c>
      <c r="CT348" s="23">
        <v>1</v>
      </c>
      <c r="CU348" s="23">
        <v>0.8</v>
      </c>
      <c r="CV348" s="23">
        <v>0.7</v>
      </c>
      <c r="CW348" s="23">
        <v>0.5</v>
      </c>
      <c r="CX348" s="23">
        <v>0.3</v>
      </c>
      <c r="CY348" s="23">
        <v>0.2</v>
      </c>
      <c r="CZ348" s="23">
        <v>0</v>
      </c>
      <c r="DA348" s="23">
        <v>0</v>
      </c>
      <c r="DB348" s="23">
        <v>0</v>
      </c>
      <c r="DC348" s="23">
        <v>0</v>
      </c>
      <c r="DD348" s="23">
        <v>0</v>
      </c>
      <c r="DE348" s="23">
        <v>0</v>
      </c>
      <c r="DF348" s="23">
        <v>0</v>
      </c>
      <c r="DG348" s="23">
        <v>0</v>
      </c>
      <c r="DH348" s="23">
        <v>0</v>
      </c>
      <c r="DI348" s="23">
        <v>0</v>
      </c>
      <c r="DJ348" s="23">
        <v>0</v>
      </c>
      <c r="DK348" s="23">
        <v>0</v>
      </c>
      <c r="DL348" s="12"/>
      <c r="DM348" s="12"/>
      <c r="DN348" s="12"/>
      <c r="DO348" s="12"/>
      <c r="DP348" s="12"/>
      <c r="DQ348" s="12"/>
      <c r="DR348" s="12"/>
      <c r="DS348" s="12"/>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row>
    <row r="349" spans="1:165" ht="21.95" customHeight="1" x14ac:dyDescent="0.5">
      <c r="A349" s="180"/>
      <c r="B349" s="177"/>
      <c r="C349" s="177"/>
      <c r="D349" s="178"/>
      <c r="E349" s="178"/>
      <c r="F349" s="157"/>
      <c r="G349" s="157"/>
      <c r="H349" s="15" t="s">
        <v>46</v>
      </c>
      <c r="I349" s="15"/>
      <c r="J349" s="15"/>
      <c r="K349" s="15"/>
      <c r="L349" s="15"/>
      <c r="M349" s="15"/>
      <c r="N349" s="15"/>
      <c r="O349" s="15"/>
      <c r="P349" s="15"/>
      <c r="Q349" s="15"/>
      <c r="R349" s="15"/>
      <c r="S349" s="15"/>
      <c r="T349" s="15"/>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12"/>
      <c r="CA349" s="6"/>
      <c r="CB349" s="23">
        <v>6.5</v>
      </c>
      <c r="CC349" s="23">
        <v>6.3</v>
      </c>
      <c r="CD349" s="23">
        <v>6.2</v>
      </c>
      <c r="CE349" s="23">
        <v>6</v>
      </c>
      <c r="CF349" s="23">
        <v>5.8</v>
      </c>
      <c r="CG349" s="23">
        <v>5.7</v>
      </c>
      <c r="CH349" s="23">
        <v>5.5</v>
      </c>
      <c r="CI349" s="23">
        <v>5.3</v>
      </c>
      <c r="CJ349" s="23">
        <v>5.2</v>
      </c>
      <c r="CK349" s="23">
        <v>5</v>
      </c>
      <c r="CL349" s="23">
        <v>4.8</v>
      </c>
      <c r="CM349" s="23">
        <v>4.7</v>
      </c>
      <c r="CN349" s="23">
        <v>4.5</v>
      </c>
      <c r="CO349" s="23">
        <v>4.3</v>
      </c>
      <c r="CP349" s="23">
        <v>4.2</v>
      </c>
      <c r="CQ349" s="23">
        <v>4</v>
      </c>
      <c r="CR349" s="23">
        <v>3.8</v>
      </c>
      <c r="CS349" s="23">
        <v>3.7</v>
      </c>
      <c r="CT349" s="23">
        <v>3.5</v>
      </c>
      <c r="CU349" s="23">
        <v>3.3</v>
      </c>
      <c r="CV349" s="23">
        <v>3.2</v>
      </c>
      <c r="CW349" s="23">
        <v>3</v>
      </c>
      <c r="CX349" s="23">
        <v>2.8</v>
      </c>
      <c r="CY349" s="23">
        <v>2.7</v>
      </c>
      <c r="CZ349" s="23">
        <v>2.5</v>
      </c>
      <c r="DA349" s="23">
        <v>2.2999999999999998</v>
      </c>
      <c r="DB349" s="23">
        <v>2.1</v>
      </c>
      <c r="DC349" s="23">
        <v>1.9</v>
      </c>
      <c r="DD349" s="23">
        <v>1.7</v>
      </c>
      <c r="DE349" s="23">
        <v>1.5</v>
      </c>
      <c r="DF349" s="23">
        <v>1.3</v>
      </c>
      <c r="DG349" s="23">
        <v>1</v>
      </c>
      <c r="DH349" s="23">
        <v>0.8</v>
      </c>
      <c r="DI349" s="23">
        <v>0.6</v>
      </c>
      <c r="DJ349" s="23">
        <v>0.4</v>
      </c>
      <c r="DK349" s="23">
        <v>0.2</v>
      </c>
      <c r="DL349" s="15"/>
      <c r="DM349" s="15"/>
      <c r="DN349" s="15"/>
      <c r="DO349" s="15"/>
      <c r="DP349" s="15"/>
      <c r="DQ349" s="15"/>
      <c r="DR349" s="15"/>
      <c r="DS349" s="15"/>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row>
    <row r="350" spans="1:165" ht="21.95" customHeight="1" x14ac:dyDescent="0.5">
      <c r="A350" s="180"/>
      <c r="B350" s="177"/>
      <c r="C350" s="177"/>
      <c r="D350" s="178"/>
      <c r="E350" s="178"/>
      <c r="F350" s="157"/>
      <c r="G350" s="157"/>
      <c r="H350" s="15" t="s">
        <v>47</v>
      </c>
      <c r="I350" s="15"/>
      <c r="J350" s="15"/>
      <c r="K350" s="15"/>
      <c r="L350" s="15"/>
      <c r="M350" s="15"/>
      <c r="N350" s="15"/>
      <c r="O350" s="15"/>
      <c r="P350" s="15"/>
      <c r="Q350" s="15"/>
      <c r="R350" s="15"/>
      <c r="S350" s="15"/>
      <c r="T350" s="15"/>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12"/>
      <c r="CA350" s="6"/>
      <c r="CB350" s="23">
        <v>10.5</v>
      </c>
      <c r="CC350" s="23">
        <v>10.199999999999999</v>
      </c>
      <c r="CD350" s="23">
        <v>9.8000000000000007</v>
      </c>
      <c r="CE350" s="23">
        <v>9.5</v>
      </c>
      <c r="CF350" s="23">
        <v>9.1999999999999993</v>
      </c>
      <c r="CG350" s="23">
        <v>8.8000000000000007</v>
      </c>
      <c r="CH350" s="23">
        <v>8.5</v>
      </c>
      <c r="CI350" s="23">
        <v>8.1999999999999993</v>
      </c>
      <c r="CJ350" s="23">
        <v>7.8</v>
      </c>
      <c r="CK350" s="23">
        <v>7.5</v>
      </c>
      <c r="CL350" s="23">
        <v>7.2</v>
      </c>
      <c r="CM350" s="23">
        <v>6.8</v>
      </c>
      <c r="CN350" s="23">
        <v>6.5</v>
      </c>
      <c r="CO350" s="23">
        <v>6.3</v>
      </c>
      <c r="CP350" s="23">
        <v>6</v>
      </c>
      <c r="CQ350" s="23">
        <v>5.8</v>
      </c>
      <c r="CR350" s="23">
        <v>5.5</v>
      </c>
      <c r="CS350" s="23">
        <v>5.3</v>
      </c>
      <c r="CT350" s="23">
        <v>5</v>
      </c>
      <c r="CU350" s="23">
        <v>4.8</v>
      </c>
      <c r="CV350" s="23">
        <v>4.5</v>
      </c>
      <c r="CW350" s="23">
        <v>4.3</v>
      </c>
      <c r="CX350" s="23">
        <v>4</v>
      </c>
      <c r="CY350" s="23">
        <v>3.8</v>
      </c>
      <c r="CZ350" s="23">
        <v>3.5</v>
      </c>
      <c r="DA350" s="23">
        <v>3.2</v>
      </c>
      <c r="DB350" s="23">
        <v>2.9</v>
      </c>
      <c r="DC350" s="23">
        <v>2.6</v>
      </c>
      <c r="DD350" s="23">
        <v>2.2999999999999998</v>
      </c>
      <c r="DE350" s="23">
        <v>2</v>
      </c>
      <c r="DF350" s="23">
        <v>1.8</v>
      </c>
      <c r="DG350" s="23">
        <v>1.5</v>
      </c>
      <c r="DH350" s="23">
        <v>1.2</v>
      </c>
      <c r="DI350" s="23">
        <v>0.9</v>
      </c>
      <c r="DJ350" s="23">
        <v>0.6</v>
      </c>
      <c r="DK350" s="23">
        <v>0.3</v>
      </c>
      <c r="DL350" s="15"/>
      <c r="DM350" s="15"/>
      <c r="DN350" s="15"/>
      <c r="DO350" s="15"/>
      <c r="DP350" s="15"/>
      <c r="DQ350" s="15"/>
      <c r="DR350" s="15"/>
      <c r="DS350" s="15"/>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row>
    <row r="351" spans="1:165" ht="21.95" customHeight="1" x14ac:dyDescent="0.5">
      <c r="A351" s="180"/>
      <c r="B351" s="177">
        <v>24077</v>
      </c>
      <c r="C351" s="177">
        <v>47849</v>
      </c>
      <c r="D351" s="178" t="s">
        <v>48</v>
      </c>
      <c r="E351" s="178">
        <v>46722</v>
      </c>
      <c r="F351" s="12" t="s">
        <v>12</v>
      </c>
      <c r="G351" s="15"/>
      <c r="H351" s="15"/>
      <c r="I351" s="15"/>
      <c r="J351" s="15"/>
      <c r="K351" s="15"/>
      <c r="L351" s="15"/>
      <c r="M351" s="15"/>
      <c r="N351" s="15"/>
      <c r="O351" s="15"/>
      <c r="P351" s="15"/>
      <c r="Q351" s="15"/>
      <c r="R351" s="15"/>
      <c r="S351" s="15"/>
      <c r="T351" s="15"/>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12"/>
      <c r="CA351" s="12"/>
      <c r="CB351" s="13" t="s">
        <v>13</v>
      </c>
      <c r="CC351" s="13" t="s">
        <v>14</v>
      </c>
      <c r="CD351" s="13" t="s">
        <v>15</v>
      </c>
      <c r="CE351" s="13" t="s">
        <v>16</v>
      </c>
      <c r="CF351" s="13" t="s">
        <v>17</v>
      </c>
      <c r="CG351" s="13" t="s">
        <v>18</v>
      </c>
      <c r="CH351" s="13" t="s">
        <v>19</v>
      </c>
      <c r="CI351" s="13" t="s">
        <v>20</v>
      </c>
      <c r="CJ351" s="13" t="s">
        <v>21</v>
      </c>
      <c r="CK351" s="13" t="s">
        <v>22</v>
      </c>
      <c r="CL351" s="13" t="s">
        <v>23</v>
      </c>
      <c r="CM351" s="13" t="s">
        <v>24</v>
      </c>
      <c r="CN351" s="13" t="s">
        <v>25</v>
      </c>
      <c r="CO351" s="13" t="s">
        <v>26</v>
      </c>
      <c r="CP351" s="13" t="s">
        <v>27</v>
      </c>
      <c r="CQ351" s="13" t="s">
        <v>28</v>
      </c>
      <c r="CR351" s="13" t="s">
        <v>29</v>
      </c>
      <c r="CS351" s="13" t="s">
        <v>30</v>
      </c>
      <c r="CT351" s="13" t="s">
        <v>31</v>
      </c>
      <c r="CU351" s="13" t="s">
        <v>32</v>
      </c>
      <c r="CV351" s="13" t="s">
        <v>33</v>
      </c>
      <c r="CW351" s="13" t="s">
        <v>34</v>
      </c>
      <c r="CX351" s="13" t="s">
        <v>35</v>
      </c>
      <c r="CY351" s="13" t="s">
        <v>36</v>
      </c>
      <c r="CZ351" s="13" t="s">
        <v>37</v>
      </c>
      <c r="DA351" s="13" t="s">
        <v>38</v>
      </c>
      <c r="DB351" s="13" t="s">
        <v>39</v>
      </c>
      <c r="DC351" s="13" t="s">
        <v>40</v>
      </c>
      <c r="DD351" s="13" t="s">
        <v>49</v>
      </c>
      <c r="DE351" s="13" t="s">
        <v>50</v>
      </c>
      <c r="DF351" s="13" t="s">
        <v>51</v>
      </c>
      <c r="DG351" s="13" t="s">
        <v>52</v>
      </c>
      <c r="DH351" s="13" t="s">
        <v>53</v>
      </c>
      <c r="DI351" s="13" t="s">
        <v>54</v>
      </c>
      <c r="DJ351" s="13" t="s">
        <v>55</v>
      </c>
      <c r="DK351" s="13" t="s">
        <v>56</v>
      </c>
      <c r="DL351" s="13" t="s">
        <v>57</v>
      </c>
      <c r="DM351" s="15"/>
      <c r="DN351" s="15"/>
      <c r="DO351" s="15"/>
      <c r="DP351" s="15"/>
      <c r="DQ351" s="15"/>
      <c r="DR351" s="15"/>
      <c r="DS351" s="15"/>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row>
    <row r="352" spans="1:165" ht="21.95" customHeight="1" x14ac:dyDescent="0.5">
      <c r="A352" s="180"/>
      <c r="B352" s="177"/>
      <c r="C352" s="177"/>
      <c r="D352" s="178"/>
      <c r="E352" s="178"/>
      <c r="F352" s="157" t="s">
        <v>7</v>
      </c>
      <c r="G352" s="12" t="s">
        <v>42</v>
      </c>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12"/>
      <c r="CA352" s="12"/>
      <c r="CB352" s="6"/>
      <c r="CC352" s="13">
        <v>36</v>
      </c>
      <c r="CD352" s="13">
        <v>35</v>
      </c>
      <c r="CE352" s="13">
        <v>34</v>
      </c>
      <c r="CF352" s="13">
        <v>33</v>
      </c>
      <c r="CG352" s="13">
        <v>32</v>
      </c>
      <c r="CH352" s="13">
        <v>31</v>
      </c>
      <c r="CI352" s="13">
        <v>30</v>
      </c>
      <c r="CJ352" s="13">
        <v>29</v>
      </c>
      <c r="CK352" s="13">
        <v>28</v>
      </c>
      <c r="CL352" s="13">
        <v>27</v>
      </c>
      <c r="CM352" s="13">
        <v>26</v>
      </c>
      <c r="CN352" s="13">
        <v>25</v>
      </c>
      <c r="CO352" s="13">
        <v>24</v>
      </c>
      <c r="CP352" s="13">
        <v>23</v>
      </c>
      <c r="CQ352" s="13">
        <v>22</v>
      </c>
      <c r="CR352" s="13">
        <v>21</v>
      </c>
      <c r="CS352" s="13">
        <v>20</v>
      </c>
      <c r="CT352" s="13">
        <v>19</v>
      </c>
      <c r="CU352" s="13">
        <v>18</v>
      </c>
      <c r="CV352" s="13">
        <v>17</v>
      </c>
      <c r="CW352" s="13">
        <v>16</v>
      </c>
      <c r="CX352" s="13">
        <v>15</v>
      </c>
      <c r="CY352" s="13">
        <v>14</v>
      </c>
      <c r="CZ352" s="13">
        <v>13</v>
      </c>
      <c r="DA352" s="13">
        <v>12</v>
      </c>
      <c r="DB352" s="13">
        <v>11</v>
      </c>
      <c r="DC352" s="13">
        <v>10</v>
      </c>
      <c r="DD352" s="13">
        <v>9</v>
      </c>
      <c r="DE352" s="13">
        <v>8</v>
      </c>
      <c r="DF352" s="13">
        <v>7</v>
      </c>
      <c r="DG352" s="13">
        <v>6</v>
      </c>
      <c r="DH352" s="13">
        <v>5</v>
      </c>
      <c r="DI352" s="13">
        <v>4</v>
      </c>
      <c r="DJ352" s="13">
        <v>3</v>
      </c>
      <c r="DK352" s="13">
        <v>2</v>
      </c>
      <c r="DL352" s="13">
        <v>1</v>
      </c>
      <c r="DM352" s="15"/>
      <c r="DN352" s="15"/>
      <c r="DO352" s="15"/>
      <c r="DP352" s="15"/>
      <c r="DQ352" s="15"/>
      <c r="DR352" s="15"/>
      <c r="DS352" s="15"/>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row>
    <row r="353" spans="1:165" ht="21.95" customHeight="1" x14ac:dyDescent="0.5">
      <c r="A353" s="180"/>
      <c r="B353" s="177"/>
      <c r="C353" s="177"/>
      <c r="D353" s="178"/>
      <c r="E353" s="178"/>
      <c r="F353" s="157"/>
      <c r="G353" s="157" t="s">
        <v>44</v>
      </c>
      <c r="H353" s="12" t="s">
        <v>45</v>
      </c>
      <c r="I353" s="12"/>
      <c r="J353" s="12"/>
      <c r="K353" s="12"/>
      <c r="L353" s="12"/>
      <c r="M353" s="12"/>
      <c r="N353" s="12"/>
      <c r="O353" s="12"/>
      <c r="P353" s="12"/>
      <c r="Q353" s="12"/>
      <c r="R353" s="12"/>
      <c r="S353" s="12"/>
      <c r="T353" s="12"/>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12"/>
      <c r="CA353" s="12"/>
      <c r="CB353" s="6"/>
      <c r="CC353" s="23">
        <v>3</v>
      </c>
      <c r="CD353" s="23">
        <v>2.9</v>
      </c>
      <c r="CE353" s="23">
        <v>2.8</v>
      </c>
      <c r="CF353" s="23">
        <v>2.8</v>
      </c>
      <c r="CG353" s="23">
        <v>2.7</v>
      </c>
      <c r="CH353" s="23">
        <v>2.6</v>
      </c>
      <c r="CI353" s="23">
        <v>2.5</v>
      </c>
      <c r="CJ353" s="23">
        <v>2.4</v>
      </c>
      <c r="CK353" s="23">
        <v>2.2999999999999998</v>
      </c>
      <c r="CL353" s="23">
        <v>2.2999999999999998</v>
      </c>
      <c r="CM353" s="23">
        <v>2.2000000000000002</v>
      </c>
      <c r="CN353" s="23">
        <v>2.1</v>
      </c>
      <c r="CO353" s="23">
        <v>2</v>
      </c>
      <c r="CP353" s="23">
        <v>1.8</v>
      </c>
      <c r="CQ353" s="23">
        <v>1.7</v>
      </c>
      <c r="CR353" s="23">
        <v>1.5</v>
      </c>
      <c r="CS353" s="23">
        <v>1.3</v>
      </c>
      <c r="CT353" s="23">
        <v>1.2</v>
      </c>
      <c r="CU353" s="23">
        <v>1</v>
      </c>
      <c r="CV353" s="23">
        <v>0.8</v>
      </c>
      <c r="CW353" s="23">
        <v>0.7</v>
      </c>
      <c r="CX353" s="23">
        <v>0.5</v>
      </c>
      <c r="CY353" s="23">
        <v>0.3</v>
      </c>
      <c r="CZ353" s="23">
        <v>0.2</v>
      </c>
      <c r="DA353" s="23">
        <v>0</v>
      </c>
      <c r="DB353" s="23">
        <v>0</v>
      </c>
      <c r="DC353" s="23">
        <v>0</v>
      </c>
      <c r="DD353" s="23">
        <v>0</v>
      </c>
      <c r="DE353" s="23">
        <v>0</v>
      </c>
      <c r="DF353" s="23">
        <v>0</v>
      </c>
      <c r="DG353" s="23">
        <v>0</v>
      </c>
      <c r="DH353" s="23">
        <v>0</v>
      </c>
      <c r="DI353" s="23">
        <v>0</v>
      </c>
      <c r="DJ353" s="23">
        <v>0</v>
      </c>
      <c r="DK353" s="23">
        <v>0</v>
      </c>
      <c r="DL353" s="23">
        <v>0</v>
      </c>
      <c r="DM353" s="15"/>
      <c r="DN353" s="15"/>
      <c r="DO353" s="15"/>
      <c r="DP353" s="15"/>
      <c r="DQ353" s="15"/>
      <c r="DR353" s="15"/>
      <c r="DS353" s="15"/>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row>
    <row r="354" spans="1:165" ht="21.95" customHeight="1" x14ac:dyDescent="0.5">
      <c r="A354" s="180"/>
      <c r="B354" s="177"/>
      <c r="C354" s="177"/>
      <c r="D354" s="178"/>
      <c r="E354" s="178"/>
      <c r="F354" s="157"/>
      <c r="G354" s="157"/>
      <c r="H354" s="15" t="s">
        <v>46</v>
      </c>
      <c r="I354" s="15"/>
      <c r="J354" s="15"/>
      <c r="K354" s="15"/>
      <c r="L354" s="15"/>
      <c r="M354" s="15"/>
      <c r="N354" s="15"/>
      <c r="O354" s="15"/>
      <c r="P354" s="15"/>
      <c r="Q354" s="15"/>
      <c r="R354" s="15"/>
      <c r="S354" s="15"/>
      <c r="T354" s="15"/>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12"/>
      <c r="CA354" s="12"/>
      <c r="CB354" s="6"/>
      <c r="CC354" s="23">
        <v>6.5</v>
      </c>
      <c r="CD354" s="23">
        <v>6.3</v>
      </c>
      <c r="CE354" s="23">
        <v>6.2</v>
      </c>
      <c r="CF354" s="23">
        <v>6</v>
      </c>
      <c r="CG354" s="23">
        <v>5.8</v>
      </c>
      <c r="CH354" s="23">
        <v>5.7</v>
      </c>
      <c r="CI354" s="23">
        <v>5.5</v>
      </c>
      <c r="CJ354" s="23">
        <v>5.3</v>
      </c>
      <c r="CK354" s="23">
        <v>5.2</v>
      </c>
      <c r="CL354" s="23">
        <v>5</v>
      </c>
      <c r="CM354" s="23">
        <v>4.8</v>
      </c>
      <c r="CN354" s="23">
        <v>4.7</v>
      </c>
      <c r="CO354" s="23">
        <v>4.5</v>
      </c>
      <c r="CP354" s="23">
        <v>4.3</v>
      </c>
      <c r="CQ354" s="23">
        <v>4.2</v>
      </c>
      <c r="CR354" s="23">
        <v>4</v>
      </c>
      <c r="CS354" s="23">
        <v>3.8</v>
      </c>
      <c r="CT354" s="23">
        <v>3.7</v>
      </c>
      <c r="CU354" s="23">
        <v>3.5</v>
      </c>
      <c r="CV354" s="23">
        <v>3.3</v>
      </c>
      <c r="CW354" s="23">
        <v>3.2</v>
      </c>
      <c r="CX354" s="23">
        <v>3</v>
      </c>
      <c r="CY354" s="23">
        <v>2.8</v>
      </c>
      <c r="CZ354" s="23">
        <v>2.7</v>
      </c>
      <c r="DA354" s="23">
        <v>2.5</v>
      </c>
      <c r="DB354" s="23">
        <v>2.2999999999999998</v>
      </c>
      <c r="DC354" s="23">
        <v>2.1</v>
      </c>
      <c r="DD354" s="23">
        <v>1.9</v>
      </c>
      <c r="DE354" s="23">
        <v>1.7</v>
      </c>
      <c r="DF354" s="23">
        <v>1.5</v>
      </c>
      <c r="DG354" s="23">
        <v>1.3</v>
      </c>
      <c r="DH354" s="23">
        <v>1</v>
      </c>
      <c r="DI354" s="23">
        <v>0.8</v>
      </c>
      <c r="DJ354" s="23">
        <v>0.6</v>
      </c>
      <c r="DK354" s="23">
        <v>0.4</v>
      </c>
      <c r="DL354" s="23">
        <v>0.2</v>
      </c>
      <c r="DM354" s="15"/>
      <c r="DN354" s="15"/>
      <c r="DO354" s="15"/>
      <c r="DP354" s="15"/>
      <c r="DQ354" s="15"/>
      <c r="DR354" s="15"/>
      <c r="DS354" s="15"/>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row>
    <row r="355" spans="1:165" ht="21.95" customHeight="1" x14ac:dyDescent="0.5">
      <c r="A355" s="180"/>
      <c r="B355" s="177"/>
      <c r="C355" s="177"/>
      <c r="D355" s="178"/>
      <c r="E355" s="178"/>
      <c r="F355" s="157"/>
      <c r="G355" s="157"/>
      <c r="H355" s="15" t="s">
        <v>47</v>
      </c>
      <c r="I355" s="15"/>
      <c r="J355" s="15"/>
      <c r="K355" s="15"/>
      <c r="L355" s="15"/>
      <c r="M355" s="15"/>
      <c r="N355" s="15"/>
      <c r="O355" s="15"/>
      <c r="P355" s="15"/>
      <c r="Q355" s="15"/>
      <c r="R355" s="15"/>
      <c r="S355" s="15"/>
      <c r="T355" s="15"/>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12"/>
      <c r="CA355" s="12"/>
      <c r="CB355" s="6"/>
      <c r="CC355" s="23">
        <v>10.5</v>
      </c>
      <c r="CD355" s="23">
        <v>10.199999999999999</v>
      </c>
      <c r="CE355" s="23">
        <v>9.8000000000000007</v>
      </c>
      <c r="CF355" s="23">
        <v>9.5</v>
      </c>
      <c r="CG355" s="23">
        <v>9.1999999999999993</v>
      </c>
      <c r="CH355" s="23">
        <v>8.8000000000000007</v>
      </c>
      <c r="CI355" s="23">
        <v>8.5</v>
      </c>
      <c r="CJ355" s="23">
        <v>8.1999999999999993</v>
      </c>
      <c r="CK355" s="23">
        <v>7.8</v>
      </c>
      <c r="CL355" s="23">
        <v>7.5</v>
      </c>
      <c r="CM355" s="23">
        <v>7.2</v>
      </c>
      <c r="CN355" s="23">
        <v>6.8</v>
      </c>
      <c r="CO355" s="23">
        <v>6.5</v>
      </c>
      <c r="CP355" s="23">
        <v>6.3</v>
      </c>
      <c r="CQ355" s="23">
        <v>6</v>
      </c>
      <c r="CR355" s="23">
        <v>5.8</v>
      </c>
      <c r="CS355" s="23">
        <v>5.5</v>
      </c>
      <c r="CT355" s="23">
        <v>5.3</v>
      </c>
      <c r="CU355" s="23">
        <v>5</v>
      </c>
      <c r="CV355" s="23">
        <v>4.8</v>
      </c>
      <c r="CW355" s="23">
        <v>4.5</v>
      </c>
      <c r="CX355" s="23">
        <v>4.3</v>
      </c>
      <c r="CY355" s="23">
        <v>4</v>
      </c>
      <c r="CZ355" s="23">
        <v>3.8</v>
      </c>
      <c r="DA355" s="23">
        <v>3.5</v>
      </c>
      <c r="DB355" s="23">
        <v>3.2</v>
      </c>
      <c r="DC355" s="23">
        <v>2.9</v>
      </c>
      <c r="DD355" s="23">
        <v>2.6</v>
      </c>
      <c r="DE355" s="23">
        <v>2.2999999999999998</v>
      </c>
      <c r="DF355" s="23">
        <v>2</v>
      </c>
      <c r="DG355" s="23">
        <v>1.8</v>
      </c>
      <c r="DH355" s="23">
        <v>1.5</v>
      </c>
      <c r="DI355" s="23">
        <v>1.2</v>
      </c>
      <c r="DJ355" s="23">
        <v>0.9</v>
      </c>
      <c r="DK355" s="23">
        <v>0.6</v>
      </c>
      <c r="DL355" s="23">
        <v>0.3</v>
      </c>
      <c r="DM355" s="15"/>
      <c r="DN355" s="15"/>
      <c r="DO355" s="15"/>
      <c r="DP355" s="15"/>
      <c r="DQ355" s="15"/>
      <c r="DR355" s="15"/>
      <c r="DS355" s="15"/>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row>
    <row r="356" spans="1:165" ht="21.95" customHeight="1" x14ac:dyDescent="0.5">
      <c r="A356" s="180">
        <v>1966</v>
      </c>
      <c r="B356" s="177">
        <v>24108</v>
      </c>
      <c r="C356" s="177">
        <v>47880</v>
      </c>
      <c r="D356" s="178" t="s">
        <v>48</v>
      </c>
      <c r="E356" s="178">
        <v>46784</v>
      </c>
      <c r="F356" s="12" t="s">
        <v>12</v>
      </c>
      <c r="G356" s="15"/>
      <c r="H356" s="15"/>
      <c r="I356" s="15"/>
      <c r="J356" s="15"/>
      <c r="K356" s="15"/>
      <c r="L356" s="15"/>
      <c r="M356" s="15"/>
      <c r="N356" s="15"/>
      <c r="O356" s="15"/>
      <c r="P356" s="15"/>
      <c r="Q356" s="15"/>
      <c r="R356" s="15"/>
      <c r="S356" s="15"/>
      <c r="T356" s="15"/>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15"/>
      <c r="CA356" s="15"/>
      <c r="CB356" s="15"/>
      <c r="CC356" s="13" t="s">
        <v>13</v>
      </c>
      <c r="CD356" s="13" t="s">
        <v>14</v>
      </c>
      <c r="CE356" s="13" t="s">
        <v>15</v>
      </c>
      <c r="CF356" s="13" t="s">
        <v>16</v>
      </c>
      <c r="CG356" s="13" t="s">
        <v>17</v>
      </c>
      <c r="CH356" s="13" t="s">
        <v>18</v>
      </c>
      <c r="CI356" s="13" t="s">
        <v>19</v>
      </c>
      <c r="CJ356" s="13" t="s">
        <v>20</v>
      </c>
      <c r="CK356" s="13" t="s">
        <v>21</v>
      </c>
      <c r="CL356" s="13" t="s">
        <v>22</v>
      </c>
      <c r="CM356" s="13" t="s">
        <v>23</v>
      </c>
      <c r="CN356" s="13" t="s">
        <v>24</v>
      </c>
      <c r="CO356" s="13" t="s">
        <v>25</v>
      </c>
      <c r="CP356" s="13" t="s">
        <v>26</v>
      </c>
      <c r="CQ356" s="13" t="s">
        <v>27</v>
      </c>
      <c r="CR356" s="13" t="s">
        <v>28</v>
      </c>
      <c r="CS356" s="13" t="s">
        <v>29</v>
      </c>
      <c r="CT356" s="13" t="s">
        <v>30</v>
      </c>
      <c r="CU356" s="13" t="s">
        <v>31</v>
      </c>
      <c r="CV356" s="13" t="s">
        <v>32</v>
      </c>
      <c r="CW356" s="13" t="s">
        <v>33</v>
      </c>
      <c r="CX356" s="13" t="s">
        <v>34</v>
      </c>
      <c r="CY356" s="13" t="s">
        <v>35</v>
      </c>
      <c r="CZ356" s="13" t="s">
        <v>36</v>
      </c>
      <c r="DA356" s="13" t="s">
        <v>37</v>
      </c>
      <c r="DB356" s="13" t="s">
        <v>38</v>
      </c>
      <c r="DC356" s="13" t="s">
        <v>39</v>
      </c>
      <c r="DD356" s="13" t="s">
        <v>40</v>
      </c>
      <c r="DE356" s="13" t="s">
        <v>49</v>
      </c>
      <c r="DF356" s="13" t="s">
        <v>50</v>
      </c>
      <c r="DG356" s="13" t="s">
        <v>51</v>
      </c>
      <c r="DH356" s="13" t="s">
        <v>52</v>
      </c>
      <c r="DI356" s="13" t="s">
        <v>53</v>
      </c>
      <c r="DJ356" s="13" t="s">
        <v>54</v>
      </c>
      <c r="DK356" s="13" t="s">
        <v>55</v>
      </c>
      <c r="DL356" s="13" t="s">
        <v>56</v>
      </c>
      <c r="DM356" s="13" t="s">
        <v>57</v>
      </c>
      <c r="DN356" s="12"/>
      <c r="DO356" s="12"/>
      <c r="DP356" s="12"/>
      <c r="DQ356" s="12"/>
      <c r="DR356" s="12"/>
      <c r="DS356" s="12"/>
      <c r="DT356" s="12"/>
      <c r="DU356" s="12"/>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row>
    <row r="357" spans="1:165" ht="21.95" customHeight="1" x14ac:dyDescent="0.5">
      <c r="A357" s="180"/>
      <c r="B357" s="177"/>
      <c r="C357" s="177"/>
      <c r="D357" s="178"/>
      <c r="E357" s="178"/>
      <c r="F357" s="157" t="s">
        <v>7</v>
      </c>
      <c r="G357" s="12" t="s">
        <v>42</v>
      </c>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15"/>
      <c r="CA357" s="15"/>
      <c r="CB357" s="15"/>
      <c r="CC357" s="6"/>
      <c r="CD357" s="13">
        <v>36</v>
      </c>
      <c r="CE357" s="13">
        <v>35</v>
      </c>
      <c r="CF357" s="13">
        <v>34</v>
      </c>
      <c r="CG357" s="13">
        <v>33</v>
      </c>
      <c r="CH357" s="13">
        <v>32</v>
      </c>
      <c r="CI357" s="13">
        <v>31</v>
      </c>
      <c r="CJ357" s="13">
        <v>30</v>
      </c>
      <c r="CK357" s="13">
        <v>29</v>
      </c>
      <c r="CL357" s="13">
        <v>28</v>
      </c>
      <c r="CM357" s="13">
        <v>27</v>
      </c>
      <c r="CN357" s="13">
        <v>26</v>
      </c>
      <c r="CO357" s="13">
        <v>25</v>
      </c>
      <c r="CP357" s="13">
        <v>24</v>
      </c>
      <c r="CQ357" s="13">
        <v>23</v>
      </c>
      <c r="CR357" s="13">
        <v>22</v>
      </c>
      <c r="CS357" s="13">
        <v>21</v>
      </c>
      <c r="CT357" s="13">
        <v>20</v>
      </c>
      <c r="CU357" s="13">
        <v>19</v>
      </c>
      <c r="CV357" s="13">
        <v>18</v>
      </c>
      <c r="CW357" s="13">
        <v>17</v>
      </c>
      <c r="CX357" s="13">
        <v>16</v>
      </c>
      <c r="CY357" s="13">
        <v>15</v>
      </c>
      <c r="CZ357" s="13">
        <v>14</v>
      </c>
      <c r="DA357" s="13">
        <v>13</v>
      </c>
      <c r="DB357" s="13">
        <v>12</v>
      </c>
      <c r="DC357" s="13">
        <v>11</v>
      </c>
      <c r="DD357" s="13">
        <v>10</v>
      </c>
      <c r="DE357" s="13">
        <v>9</v>
      </c>
      <c r="DF357" s="13">
        <v>8</v>
      </c>
      <c r="DG357" s="13">
        <v>7</v>
      </c>
      <c r="DH357" s="13">
        <v>6</v>
      </c>
      <c r="DI357" s="13">
        <v>5</v>
      </c>
      <c r="DJ357" s="13">
        <v>4</v>
      </c>
      <c r="DK357" s="13">
        <v>3</v>
      </c>
      <c r="DL357" s="13">
        <v>2</v>
      </c>
      <c r="DM357" s="13">
        <v>1</v>
      </c>
      <c r="DN357" s="12"/>
      <c r="DO357" s="12"/>
      <c r="DP357" s="12"/>
      <c r="DQ357" s="12"/>
      <c r="DR357" s="12"/>
      <c r="DS357" s="12"/>
      <c r="DT357" s="12"/>
      <c r="DU357" s="12"/>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row>
    <row r="358" spans="1:165" ht="21.95" customHeight="1" x14ac:dyDescent="0.5">
      <c r="A358" s="180"/>
      <c r="B358" s="177"/>
      <c r="C358" s="177"/>
      <c r="D358" s="178"/>
      <c r="E358" s="178"/>
      <c r="F358" s="157"/>
      <c r="G358" s="157" t="s">
        <v>44</v>
      </c>
      <c r="H358" s="12" t="s">
        <v>45</v>
      </c>
      <c r="I358" s="12"/>
      <c r="J358" s="12"/>
      <c r="K358" s="12"/>
      <c r="L358" s="12"/>
      <c r="M358" s="12"/>
      <c r="N358" s="12"/>
      <c r="O358" s="12"/>
      <c r="P358" s="12"/>
      <c r="Q358" s="12"/>
      <c r="R358" s="12"/>
      <c r="S358" s="12"/>
      <c r="T358" s="12"/>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15"/>
      <c r="CA358" s="15"/>
      <c r="CB358" s="15"/>
      <c r="CC358" s="6"/>
      <c r="CD358" s="23">
        <v>3</v>
      </c>
      <c r="CE358" s="23">
        <v>2.9</v>
      </c>
      <c r="CF358" s="23">
        <v>2.8</v>
      </c>
      <c r="CG358" s="23">
        <v>2.8</v>
      </c>
      <c r="CH358" s="23">
        <v>2.7</v>
      </c>
      <c r="CI358" s="23">
        <v>2.6</v>
      </c>
      <c r="CJ358" s="23">
        <v>2.5</v>
      </c>
      <c r="CK358" s="23">
        <v>2.4</v>
      </c>
      <c r="CL358" s="23">
        <v>2.2999999999999998</v>
      </c>
      <c r="CM358" s="23">
        <v>2.2999999999999998</v>
      </c>
      <c r="CN358" s="23">
        <v>2.2000000000000002</v>
      </c>
      <c r="CO358" s="23">
        <v>2.1</v>
      </c>
      <c r="CP358" s="23">
        <v>2</v>
      </c>
      <c r="CQ358" s="23">
        <v>1.8</v>
      </c>
      <c r="CR358" s="23">
        <v>1.7</v>
      </c>
      <c r="CS358" s="23">
        <v>1.5</v>
      </c>
      <c r="CT358" s="23">
        <v>1.3</v>
      </c>
      <c r="CU358" s="23">
        <v>1.2</v>
      </c>
      <c r="CV358" s="23">
        <v>1</v>
      </c>
      <c r="CW358" s="23">
        <v>0.8</v>
      </c>
      <c r="CX358" s="23">
        <v>0.7</v>
      </c>
      <c r="CY358" s="23">
        <v>0.5</v>
      </c>
      <c r="CZ358" s="23">
        <v>0.3</v>
      </c>
      <c r="DA358" s="23">
        <v>0.2</v>
      </c>
      <c r="DB358" s="23">
        <v>0</v>
      </c>
      <c r="DC358" s="23">
        <v>0</v>
      </c>
      <c r="DD358" s="23">
        <v>0</v>
      </c>
      <c r="DE358" s="23">
        <v>0</v>
      </c>
      <c r="DF358" s="23">
        <v>0</v>
      </c>
      <c r="DG358" s="23">
        <v>0</v>
      </c>
      <c r="DH358" s="23">
        <v>0</v>
      </c>
      <c r="DI358" s="23">
        <v>0</v>
      </c>
      <c r="DJ358" s="23">
        <v>0</v>
      </c>
      <c r="DK358" s="23">
        <v>0</v>
      </c>
      <c r="DL358" s="23">
        <v>0</v>
      </c>
      <c r="DM358" s="23">
        <v>0</v>
      </c>
      <c r="DN358" s="12"/>
      <c r="DO358" s="12"/>
      <c r="DP358" s="12"/>
      <c r="DQ358" s="12"/>
      <c r="DR358" s="12"/>
      <c r="DS358" s="12"/>
      <c r="DT358" s="12"/>
      <c r="DU358" s="12"/>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row>
    <row r="359" spans="1:165" ht="21.95" customHeight="1" x14ac:dyDescent="0.5">
      <c r="A359" s="180"/>
      <c r="B359" s="177"/>
      <c r="C359" s="177"/>
      <c r="D359" s="178"/>
      <c r="E359" s="178"/>
      <c r="F359" s="157"/>
      <c r="G359" s="157"/>
      <c r="H359" s="15" t="s">
        <v>46</v>
      </c>
      <c r="I359" s="15"/>
      <c r="J359" s="15"/>
      <c r="K359" s="15"/>
      <c r="L359" s="15"/>
      <c r="M359" s="15"/>
      <c r="N359" s="15"/>
      <c r="O359" s="15"/>
      <c r="P359" s="15"/>
      <c r="Q359" s="15"/>
      <c r="R359" s="15"/>
      <c r="S359" s="15"/>
      <c r="T359" s="15"/>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15"/>
      <c r="CA359" s="15"/>
      <c r="CB359" s="15"/>
      <c r="CC359" s="6"/>
      <c r="CD359" s="23">
        <v>6.5</v>
      </c>
      <c r="CE359" s="23">
        <v>6.3</v>
      </c>
      <c r="CF359" s="23">
        <v>6.2</v>
      </c>
      <c r="CG359" s="23">
        <v>6</v>
      </c>
      <c r="CH359" s="23">
        <v>5.8</v>
      </c>
      <c r="CI359" s="23">
        <v>5.7</v>
      </c>
      <c r="CJ359" s="23">
        <v>5.5</v>
      </c>
      <c r="CK359" s="23">
        <v>5.3</v>
      </c>
      <c r="CL359" s="23">
        <v>5.2</v>
      </c>
      <c r="CM359" s="23">
        <v>5</v>
      </c>
      <c r="CN359" s="23">
        <v>4.8</v>
      </c>
      <c r="CO359" s="23">
        <v>4.7</v>
      </c>
      <c r="CP359" s="23">
        <v>4.5</v>
      </c>
      <c r="CQ359" s="23">
        <v>4.3</v>
      </c>
      <c r="CR359" s="23">
        <v>4.2</v>
      </c>
      <c r="CS359" s="23">
        <v>4</v>
      </c>
      <c r="CT359" s="23">
        <v>3.8</v>
      </c>
      <c r="CU359" s="23">
        <v>3.7</v>
      </c>
      <c r="CV359" s="23">
        <v>3.5</v>
      </c>
      <c r="CW359" s="23">
        <v>3.3</v>
      </c>
      <c r="CX359" s="23">
        <v>3.2</v>
      </c>
      <c r="CY359" s="23">
        <v>3</v>
      </c>
      <c r="CZ359" s="23">
        <v>2.8</v>
      </c>
      <c r="DA359" s="23">
        <v>2.7</v>
      </c>
      <c r="DB359" s="23">
        <v>2.5</v>
      </c>
      <c r="DC359" s="23">
        <v>2.2999999999999998</v>
      </c>
      <c r="DD359" s="23">
        <v>2.1</v>
      </c>
      <c r="DE359" s="23">
        <v>1.9</v>
      </c>
      <c r="DF359" s="23">
        <v>1.7</v>
      </c>
      <c r="DG359" s="23">
        <v>1.5</v>
      </c>
      <c r="DH359" s="23">
        <v>1.3</v>
      </c>
      <c r="DI359" s="23">
        <v>1</v>
      </c>
      <c r="DJ359" s="23">
        <v>0.8</v>
      </c>
      <c r="DK359" s="23">
        <v>0.6</v>
      </c>
      <c r="DL359" s="23">
        <v>0.4</v>
      </c>
      <c r="DM359" s="23">
        <v>0.2</v>
      </c>
      <c r="DN359" s="15"/>
      <c r="DO359" s="15"/>
      <c r="DP359" s="15"/>
      <c r="DQ359" s="15"/>
      <c r="DR359" s="15"/>
      <c r="DS359" s="15"/>
      <c r="DT359" s="15"/>
      <c r="DU359" s="15"/>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row>
    <row r="360" spans="1:165" ht="21.95" customHeight="1" x14ac:dyDescent="0.5">
      <c r="A360" s="180"/>
      <c r="B360" s="177"/>
      <c r="C360" s="177"/>
      <c r="D360" s="178"/>
      <c r="E360" s="178"/>
      <c r="F360" s="157"/>
      <c r="G360" s="157"/>
      <c r="H360" s="15" t="s">
        <v>47</v>
      </c>
      <c r="I360" s="15"/>
      <c r="J360" s="15"/>
      <c r="K360" s="15"/>
      <c r="L360" s="15"/>
      <c r="M360" s="15"/>
      <c r="N360" s="15"/>
      <c r="O360" s="15"/>
      <c r="P360" s="15"/>
      <c r="Q360" s="15"/>
      <c r="R360" s="15"/>
      <c r="S360" s="15"/>
      <c r="T360" s="15"/>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15"/>
      <c r="CA360" s="15"/>
      <c r="CB360" s="15"/>
      <c r="CC360" s="6"/>
      <c r="CD360" s="23">
        <v>10.5</v>
      </c>
      <c r="CE360" s="23">
        <v>10.199999999999999</v>
      </c>
      <c r="CF360" s="23">
        <v>9.8000000000000007</v>
      </c>
      <c r="CG360" s="23">
        <v>9.5</v>
      </c>
      <c r="CH360" s="23">
        <v>9.1999999999999993</v>
      </c>
      <c r="CI360" s="23">
        <v>8.8000000000000007</v>
      </c>
      <c r="CJ360" s="23">
        <v>8.5</v>
      </c>
      <c r="CK360" s="23">
        <v>8.1999999999999993</v>
      </c>
      <c r="CL360" s="23">
        <v>7.8</v>
      </c>
      <c r="CM360" s="23">
        <v>7.5</v>
      </c>
      <c r="CN360" s="23">
        <v>7.2</v>
      </c>
      <c r="CO360" s="23">
        <v>6.8</v>
      </c>
      <c r="CP360" s="23">
        <v>6.5</v>
      </c>
      <c r="CQ360" s="23">
        <v>6.3</v>
      </c>
      <c r="CR360" s="23">
        <v>6</v>
      </c>
      <c r="CS360" s="23">
        <v>5.8</v>
      </c>
      <c r="CT360" s="23">
        <v>5.5</v>
      </c>
      <c r="CU360" s="23">
        <v>5.3</v>
      </c>
      <c r="CV360" s="23">
        <v>5</v>
      </c>
      <c r="CW360" s="23">
        <v>4.8</v>
      </c>
      <c r="CX360" s="23">
        <v>4.5</v>
      </c>
      <c r="CY360" s="23">
        <v>4.3</v>
      </c>
      <c r="CZ360" s="23">
        <v>4</v>
      </c>
      <c r="DA360" s="23">
        <v>3.8</v>
      </c>
      <c r="DB360" s="23">
        <v>3.5</v>
      </c>
      <c r="DC360" s="23">
        <v>3.2</v>
      </c>
      <c r="DD360" s="23">
        <v>2.9</v>
      </c>
      <c r="DE360" s="23">
        <v>2.6</v>
      </c>
      <c r="DF360" s="23">
        <v>2.2999999999999998</v>
      </c>
      <c r="DG360" s="23">
        <v>2</v>
      </c>
      <c r="DH360" s="23">
        <v>1.8</v>
      </c>
      <c r="DI360" s="23">
        <v>1.5</v>
      </c>
      <c r="DJ360" s="23">
        <v>1.2</v>
      </c>
      <c r="DK360" s="23">
        <v>0.9</v>
      </c>
      <c r="DL360" s="23">
        <v>0.6</v>
      </c>
      <c r="DM360" s="23">
        <v>0.3</v>
      </c>
      <c r="DN360" s="15"/>
      <c r="DO360" s="15"/>
      <c r="DP360" s="15"/>
      <c r="DQ360" s="15"/>
      <c r="DR360" s="15"/>
      <c r="DS360" s="15"/>
      <c r="DT360" s="15"/>
      <c r="DU360" s="15"/>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row>
    <row r="361" spans="1:165" ht="21.95" customHeight="1" x14ac:dyDescent="0.5">
      <c r="A361" s="180"/>
      <c r="B361" s="177">
        <v>24139</v>
      </c>
      <c r="C361" s="177">
        <v>47908</v>
      </c>
      <c r="D361" s="178" t="s">
        <v>48</v>
      </c>
      <c r="E361" s="178">
        <v>46784</v>
      </c>
      <c r="F361" s="12" t="s">
        <v>12</v>
      </c>
      <c r="G361" s="15"/>
      <c r="H361" s="15"/>
      <c r="I361" s="15"/>
      <c r="J361" s="15"/>
      <c r="K361" s="15"/>
      <c r="L361" s="15"/>
      <c r="M361" s="15"/>
      <c r="N361" s="15"/>
      <c r="O361" s="15"/>
      <c r="P361" s="15"/>
      <c r="Q361" s="15"/>
      <c r="R361" s="15"/>
      <c r="S361" s="15"/>
      <c r="T361" s="15"/>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15"/>
      <c r="CA361" s="15"/>
      <c r="CB361" s="15"/>
      <c r="CC361" s="12"/>
      <c r="CD361" s="13" t="s">
        <v>13</v>
      </c>
      <c r="CE361" s="13" t="s">
        <v>14</v>
      </c>
      <c r="CF361" s="13" t="s">
        <v>15</v>
      </c>
      <c r="CG361" s="13" t="s">
        <v>16</v>
      </c>
      <c r="CH361" s="13" t="s">
        <v>17</v>
      </c>
      <c r="CI361" s="13" t="s">
        <v>18</v>
      </c>
      <c r="CJ361" s="13" t="s">
        <v>19</v>
      </c>
      <c r="CK361" s="13" t="s">
        <v>20</v>
      </c>
      <c r="CL361" s="13" t="s">
        <v>21</v>
      </c>
      <c r="CM361" s="13" t="s">
        <v>22</v>
      </c>
      <c r="CN361" s="13" t="s">
        <v>23</v>
      </c>
      <c r="CO361" s="13" t="s">
        <v>24</v>
      </c>
      <c r="CP361" s="13" t="s">
        <v>25</v>
      </c>
      <c r="CQ361" s="13" t="s">
        <v>26</v>
      </c>
      <c r="CR361" s="13" t="s">
        <v>27</v>
      </c>
      <c r="CS361" s="13" t="s">
        <v>28</v>
      </c>
      <c r="CT361" s="13" t="s">
        <v>29</v>
      </c>
      <c r="CU361" s="13" t="s">
        <v>30</v>
      </c>
      <c r="CV361" s="13" t="s">
        <v>31</v>
      </c>
      <c r="CW361" s="13" t="s">
        <v>32</v>
      </c>
      <c r="CX361" s="13" t="s">
        <v>33</v>
      </c>
      <c r="CY361" s="13" t="s">
        <v>34</v>
      </c>
      <c r="CZ361" s="13" t="s">
        <v>35</v>
      </c>
      <c r="DA361" s="13" t="s">
        <v>36</v>
      </c>
      <c r="DB361" s="13" t="s">
        <v>37</v>
      </c>
      <c r="DC361" s="13" t="s">
        <v>38</v>
      </c>
      <c r="DD361" s="13" t="s">
        <v>39</v>
      </c>
      <c r="DE361" s="13" t="s">
        <v>40</v>
      </c>
      <c r="DF361" s="13" t="s">
        <v>49</v>
      </c>
      <c r="DG361" s="13" t="s">
        <v>50</v>
      </c>
      <c r="DH361" s="13" t="s">
        <v>51</v>
      </c>
      <c r="DI361" s="13" t="s">
        <v>52</v>
      </c>
      <c r="DJ361" s="13" t="s">
        <v>53</v>
      </c>
      <c r="DK361" s="13" t="s">
        <v>54</v>
      </c>
      <c r="DL361" s="13" t="s">
        <v>55</v>
      </c>
      <c r="DM361" s="13" t="s">
        <v>56</v>
      </c>
      <c r="DN361" s="13" t="s">
        <v>57</v>
      </c>
      <c r="DO361" s="15"/>
      <c r="DP361" s="15"/>
      <c r="DQ361" s="15"/>
      <c r="DR361" s="15"/>
      <c r="DS361" s="15"/>
      <c r="DT361" s="15"/>
      <c r="DU361" s="15"/>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row>
    <row r="362" spans="1:165" ht="21.95" customHeight="1" x14ac:dyDescent="0.5">
      <c r="A362" s="180"/>
      <c r="B362" s="177"/>
      <c r="C362" s="177"/>
      <c r="D362" s="178"/>
      <c r="E362" s="178"/>
      <c r="F362" s="157" t="s">
        <v>7</v>
      </c>
      <c r="G362" s="12" t="s">
        <v>42</v>
      </c>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12"/>
      <c r="CA362" s="12"/>
      <c r="CB362" s="12"/>
      <c r="CC362" s="12"/>
      <c r="CD362" s="6"/>
      <c r="CE362" s="13">
        <v>36</v>
      </c>
      <c r="CF362" s="13">
        <v>35</v>
      </c>
      <c r="CG362" s="13">
        <v>34</v>
      </c>
      <c r="CH362" s="13">
        <v>33</v>
      </c>
      <c r="CI362" s="13">
        <v>32</v>
      </c>
      <c r="CJ362" s="13">
        <v>31</v>
      </c>
      <c r="CK362" s="13">
        <v>30</v>
      </c>
      <c r="CL362" s="13">
        <v>29</v>
      </c>
      <c r="CM362" s="13">
        <v>28</v>
      </c>
      <c r="CN362" s="13">
        <v>27</v>
      </c>
      <c r="CO362" s="13">
        <v>26</v>
      </c>
      <c r="CP362" s="13">
        <v>25</v>
      </c>
      <c r="CQ362" s="13">
        <v>24</v>
      </c>
      <c r="CR362" s="13">
        <v>23</v>
      </c>
      <c r="CS362" s="13">
        <v>22</v>
      </c>
      <c r="CT362" s="13">
        <v>21</v>
      </c>
      <c r="CU362" s="13">
        <v>20</v>
      </c>
      <c r="CV362" s="13">
        <v>19</v>
      </c>
      <c r="CW362" s="13">
        <v>18</v>
      </c>
      <c r="CX362" s="13">
        <v>17</v>
      </c>
      <c r="CY362" s="13">
        <v>16</v>
      </c>
      <c r="CZ362" s="13">
        <v>15</v>
      </c>
      <c r="DA362" s="13">
        <v>14</v>
      </c>
      <c r="DB362" s="13">
        <v>13</v>
      </c>
      <c r="DC362" s="13">
        <v>12</v>
      </c>
      <c r="DD362" s="13">
        <v>11</v>
      </c>
      <c r="DE362" s="13">
        <v>10</v>
      </c>
      <c r="DF362" s="13">
        <v>9</v>
      </c>
      <c r="DG362" s="13">
        <v>8</v>
      </c>
      <c r="DH362" s="13">
        <v>7</v>
      </c>
      <c r="DI362" s="13">
        <v>6</v>
      </c>
      <c r="DJ362" s="13">
        <v>5</v>
      </c>
      <c r="DK362" s="13">
        <v>4</v>
      </c>
      <c r="DL362" s="13">
        <v>3</v>
      </c>
      <c r="DM362" s="13">
        <v>2</v>
      </c>
      <c r="DN362" s="13">
        <v>1</v>
      </c>
      <c r="DO362" s="15"/>
      <c r="DP362" s="15"/>
      <c r="DQ362" s="15"/>
      <c r="DR362" s="15"/>
      <c r="DS362" s="15"/>
      <c r="DT362" s="15"/>
      <c r="DU362" s="15"/>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row>
    <row r="363" spans="1:165" ht="21.95" customHeight="1" x14ac:dyDescent="0.5">
      <c r="A363" s="180"/>
      <c r="B363" s="177"/>
      <c r="C363" s="177"/>
      <c r="D363" s="178"/>
      <c r="E363" s="178"/>
      <c r="F363" s="157"/>
      <c r="G363" s="157" t="s">
        <v>44</v>
      </c>
      <c r="H363" s="12" t="s">
        <v>45</v>
      </c>
      <c r="I363" s="12"/>
      <c r="J363" s="12"/>
      <c r="K363" s="12"/>
      <c r="L363" s="12"/>
      <c r="M363" s="12"/>
      <c r="N363" s="12"/>
      <c r="O363" s="12"/>
      <c r="P363" s="12"/>
      <c r="Q363" s="12"/>
      <c r="R363" s="12"/>
      <c r="S363" s="12"/>
      <c r="T363" s="12"/>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12"/>
      <c r="CA363" s="12"/>
      <c r="CB363" s="12"/>
      <c r="CC363" s="12"/>
      <c r="CD363" s="6"/>
      <c r="CE363" s="23">
        <v>3</v>
      </c>
      <c r="CF363" s="23">
        <v>2.9</v>
      </c>
      <c r="CG363" s="23">
        <v>2.8</v>
      </c>
      <c r="CH363" s="23">
        <v>2.8</v>
      </c>
      <c r="CI363" s="23">
        <v>2.7</v>
      </c>
      <c r="CJ363" s="23">
        <v>2.6</v>
      </c>
      <c r="CK363" s="23">
        <v>2.5</v>
      </c>
      <c r="CL363" s="23">
        <v>2.4</v>
      </c>
      <c r="CM363" s="23">
        <v>2.2999999999999998</v>
      </c>
      <c r="CN363" s="23">
        <v>2.2999999999999998</v>
      </c>
      <c r="CO363" s="23">
        <v>2.2000000000000002</v>
      </c>
      <c r="CP363" s="23">
        <v>2.1</v>
      </c>
      <c r="CQ363" s="23">
        <v>2</v>
      </c>
      <c r="CR363" s="23">
        <v>1.8</v>
      </c>
      <c r="CS363" s="23">
        <v>1.7</v>
      </c>
      <c r="CT363" s="23">
        <v>1.5</v>
      </c>
      <c r="CU363" s="23">
        <v>1.3</v>
      </c>
      <c r="CV363" s="23">
        <v>1.2</v>
      </c>
      <c r="CW363" s="23">
        <v>1</v>
      </c>
      <c r="CX363" s="23">
        <v>0.8</v>
      </c>
      <c r="CY363" s="23">
        <v>0.7</v>
      </c>
      <c r="CZ363" s="23">
        <v>0.5</v>
      </c>
      <c r="DA363" s="23">
        <v>0.3</v>
      </c>
      <c r="DB363" s="23">
        <v>0.2</v>
      </c>
      <c r="DC363" s="23">
        <v>0</v>
      </c>
      <c r="DD363" s="23">
        <v>0</v>
      </c>
      <c r="DE363" s="23">
        <v>0</v>
      </c>
      <c r="DF363" s="23">
        <v>0</v>
      </c>
      <c r="DG363" s="23">
        <v>0</v>
      </c>
      <c r="DH363" s="23">
        <v>0</v>
      </c>
      <c r="DI363" s="23">
        <v>0</v>
      </c>
      <c r="DJ363" s="23">
        <v>0</v>
      </c>
      <c r="DK363" s="23">
        <v>0</v>
      </c>
      <c r="DL363" s="23">
        <v>0</v>
      </c>
      <c r="DM363" s="23">
        <v>0</v>
      </c>
      <c r="DN363" s="23">
        <v>0</v>
      </c>
      <c r="DO363" s="15"/>
      <c r="DP363" s="15"/>
      <c r="DQ363" s="15"/>
      <c r="DR363" s="15"/>
      <c r="DS363" s="15"/>
      <c r="DT363" s="15"/>
      <c r="DU363" s="15"/>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row>
    <row r="364" spans="1:165" ht="21.95" customHeight="1" x14ac:dyDescent="0.5">
      <c r="A364" s="180"/>
      <c r="B364" s="177"/>
      <c r="C364" s="177"/>
      <c r="D364" s="178"/>
      <c r="E364" s="178"/>
      <c r="F364" s="157"/>
      <c r="G364" s="157"/>
      <c r="H364" s="15" t="s">
        <v>46</v>
      </c>
      <c r="I364" s="15"/>
      <c r="J364" s="15"/>
      <c r="K364" s="15"/>
      <c r="L364" s="15"/>
      <c r="M364" s="15"/>
      <c r="N364" s="15"/>
      <c r="O364" s="15"/>
      <c r="P364" s="15"/>
      <c r="Q364" s="15"/>
      <c r="R364" s="15"/>
      <c r="S364" s="15"/>
      <c r="T364" s="15"/>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12"/>
      <c r="CA364" s="12"/>
      <c r="CB364" s="12"/>
      <c r="CC364" s="12"/>
      <c r="CD364" s="6"/>
      <c r="CE364" s="23">
        <v>6.5</v>
      </c>
      <c r="CF364" s="23">
        <v>6.3</v>
      </c>
      <c r="CG364" s="23">
        <v>6.2</v>
      </c>
      <c r="CH364" s="23">
        <v>6</v>
      </c>
      <c r="CI364" s="23">
        <v>5.8</v>
      </c>
      <c r="CJ364" s="23">
        <v>5.7</v>
      </c>
      <c r="CK364" s="23">
        <v>5.5</v>
      </c>
      <c r="CL364" s="23">
        <v>5.3</v>
      </c>
      <c r="CM364" s="23">
        <v>5.2</v>
      </c>
      <c r="CN364" s="23">
        <v>5</v>
      </c>
      <c r="CO364" s="23">
        <v>4.8</v>
      </c>
      <c r="CP364" s="23">
        <v>4.7</v>
      </c>
      <c r="CQ364" s="23">
        <v>4.5</v>
      </c>
      <c r="CR364" s="23">
        <v>4.3</v>
      </c>
      <c r="CS364" s="23">
        <v>4.2</v>
      </c>
      <c r="CT364" s="23">
        <v>4</v>
      </c>
      <c r="CU364" s="23">
        <v>3.8</v>
      </c>
      <c r="CV364" s="23">
        <v>3.7</v>
      </c>
      <c r="CW364" s="23">
        <v>3.5</v>
      </c>
      <c r="CX364" s="23">
        <v>3.3</v>
      </c>
      <c r="CY364" s="23">
        <v>3.2</v>
      </c>
      <c r="CZ364" s="23">
        <v>3</v>
      </c>
      <c r="DA364" s="23">
        <v>2.8</v>
      </c>
      <c r="DB364" s="23">
        <v>2.7</v>
      </c>
      <c r="DC364" s="23">
        <v>2.5</v>
      </c>
      <c r="DD364" s="23">
        <v>2.2999999999999998</v>
      </c>
      <c r="DE364" s="23">
        <v>2.1</v>
      </c>
      <c r="DF364" s="23">
        <v>1.9</v>
      </c>
      <c r="DG364" s="23">
        <v>1.7</v>
      </c>
      <c r="DH364" s="23">
        <v>1.5</v>
      </c>
      <c r="DI364" s="23">
        <v>1.3</v>
      </c>
      <c r="DJ364" s="23">
        <v>1</v>
      </c>
      <c r="DK364" s="23">
        <v>0.8</v>
      </c>
      <c r="DL364" s="23">
        <v>0.6</v>
      </c>
      <c r="DM364" s="23">
        <v>0.4</v>
      </c>
      <c r="DN364" s="23">
        <v>0.2</v>
      </c>
      <c r="DO364" s="15"/>
      <c r="DP364" s="15"/>
      <c r="DQ364" s="15"/>
      <c r="DR364" s="15"/>
      <c r="DS364" s="15"/>
      <c r="DT364" s="15"/>
      <c r="DU364" s="15"/>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row>
    <row r="365" spans="1:165" ht="21.95" customHeight="1" x14ac:dyDescent="0.5">
      <c r="A365" s="180"/>
      <c r="B365" s="177"/>
      <c r="C365" s="177"/>
      <c r="D365" s="178"/>
      <c r="E365" s="178"/>
      <c r="F365" s="157"/>
      <c r="G365" s="157"/>
      <c r="H365" s="15" t="s">
        <v>47</v>
      </c>
      <c r="I365" s="15"/>
      <c r="J365" s="15"/>
      <c r="K365" s="15"/>
      <c r="L365" s="15"/>
      <c r="M365" s="15"/>
      <c r="N365" s="15"/>
      <c r="O365" s="15"/>
      <c r="P365" s="15"/>
      <c r="Q365" s="15"/>
      <c r="R365" s="15"/>
      <c r="S365" s="15"/>
      <c r="T365" s="15"/>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12"/>
      <c r="CA365" s="12"/>
      <c r="CB365" s="12"/>
      <c r="CC365" s="12"/>
      <c r="CD365" s="6"/>
      <c r="CE365" s="23">
        <v>10.5</v>
      </c>
      <c r="CF365" s="23">
        <v>10.199999999999999</v>
      </c>
      <c r="CG365" s="23">
        <v>9.8000000000000007</v>
      </c>
      <c r="CH365" s="23">
        <v>9.5</v>
      </c>
      <c r="CI365" s="23">
        <v>9.1999999999999993</v>
      </c>
      <c r="CJ365" s="23">
        <v>8.8000000000000007</v>
      </c>
      <c r="CK365" s="23">
        <v>8.5</v>
      </c>
      <c r="CL365" s="23">
        <v>8.1999999999999993</v>
      </c>
      <c r="CM365" s="23">
        <v>7.8</v>
      </c>
      <c r="CN365" s="23">
        <v>7.5</v>
      </c>
      <c r="CO365" s="23">
        <v>7.2</v>
      </c>
      <c r="CP365" s="23">
        <v>6.8</v>
      </c>
      <c r="CQ365" s="23">
        <v>6.5</v>
      </c>
      <c r="CR365" s="23">
        <v>6.3</v>
      </c>
      <c r="CS365" s="23">
        <v>6</v>
      </c>
      <c r="CT365" s="23">
        <v>5.8</v>
      </c>
      <c r="CU365" s="23">
        <v>5.5</v>
      </c>
      <c r="CV365" s="23">
        <v>5.3</v>
      </c>
      <c r="CW365" s="23">
        <v>5</v>
      </c>
      <c r="CX365" s="23">
        <v>4.8</v>
      </c>
      <c r="CY365" s="23">
        <v>4.5</v>
      </c>
      <c r="CZ365" s="23">
        <v>4.3</v>
      </c>
      <c r="DA365" s="23">
        <v>4</v>
      </c>
      <c r="DB365" s="23">
        <v>3.8</v>
      </c>
      <c r="DC365" s="23">
        <v>3.5</v>
      </c>
      <c r="DD365" s="23">
        <v>3.2</v>
      </c>
      <c r="DE365" s="23">
        <v>2.9</v>
      </c>
      <c r="DF365" s="23">
        <v>2.6</v>
      </c>
      <c r="DG365" s="23">
        <v>2.2999999999999998</v>
      </c>
      <c r="DH365" s="23">
        <v>2</v>
      </c>
      <c r="DI365" s="23">
        <v>1.8</v>
      </c>
      <c r="DJ365" s="23">
        <v>1.5</v>
      </c>
      <c r="DK365" s="23">
        <v>1.2</v>
      </c>
      <c r="DL365" s="23">
        <v>0.9</v>
      </c>
      <c r="DM365" s="23">
        <v>0.6</v>
      </c>
      <c r="DN365" s="23">
        <v>0.3</v>
      </c>
      <c r="DO365" s="15"/>
      <c r="DP365" s="15"/>
      <c r="DQ365" s="15"/>
      <c r="DR365" s="15"/>
      <c r="DS365" s="15"/>
      <c r="DT365" s="15"/>
      <c r="DU365" s="15"/>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row>
    <row r="366" spans="1:165" ht="21.95" customHeight="1" x14ac:dyDescent="0.5">
      <c r="A366" s="180"/>
      <c r="B366" s="177">
        <v>24167</v>
      </c>
      <c r="C366" s="177">
        <v>47939</v>
      </c>
      <c r="D366" s="178" t="s">
        <v>48</v>
      </c>
      <c r="E366" s="178">
        <v>46813</v>
      </c>
      <c r="F366" s="12" t="s">
        <v>12</v>
      </c>
      <c r="G366" s="15"/>
      <c r="H366" s="15"/>
      <c r="I366" s="15"/>
      <c r="J366" s="15"/>
      <c r="K366" s="15"/>
      <c r="L366" s="15"/>
      <c r="M366" s="15"/>
      <c r="N366" s="15"/>
      <c r="O366" s="15"/>
      <c r="P366" s="15"/>
      <c r="Q366" s="15"/>
      <c r="R366" s="15"/>
      <c r="S366" s="15"/>
      <c r="T366" s="15"/>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12"/>
      <c r="CA366" s="12"/>
      <c r="CB366" s="12"/>
      <c r="CC366" s="15"/>
      <c r="CD366" s="15"/>
      <c r="CE366" s="13" t="s">
        <v>13</v>
      </c>
      <c r="CF366" s="13" t="s">
        <v>14</v>
      </c>
      <c r="CG366" s="13" t="s">
        <v>15</v>
      </c>
      <c r="CH366" s="13" t="s">
        <v>16</v>
      </c>
      <c r="CI366" s="13" t="s">
        <v>17</v>
      </c>
      <c r="CJ366" s="13" t="s">
        <v>18</v>
      </c>
      <c r="CK366" s="13" t="s">
        <v>19</v>
      </c>
      <c r="CL366" s="13" t="s">
        <v>20</v>
      </c>
      <c r="CM366" s="13" t="s">
        <v>21</v>
      </c>
      <c r="CN366" s="13" t="s">
        <v>22</v>
      </c>
      <c r="CO366" s="13" t="s">
        <v>23</v>
      </c>
      <c r="CP366" s="13" t="s">
        <v>24</v>
      </c>
      <c r="CQ366" s="13" t="s">
        <v>25</v>
      </c>
      <c r="CR366" s="13" t="s">
        <v>26</v>
      </c>
      <c r="CS366" s="13" t="s">
        <v>27</v>
      </c>
      <c r="CT366" s="13" t="s">
        <v>28</v>
      </c>
      <c r="CU366" s="13" t="s">
        <v>29</v>
      </c>
      <c r="CV366" s="13" t="s">
        <v>30</v>
      </c>
      <c r="CW366" s="13" t="s">
        <v>31</v>
      </c>
      <c r="CX366" s="13" t="s">
        <v>32</v>
      </c>
      <c r="CY366" s="13" t="s">
        <v>33</v>
      </c>
      <c r="CZ366" s="13" t="s">
        <v>34</v>
      </c>
      <c r="DA366" s="13" t="s">
        <v>35</v>
      </c>
      <c r="DB366" s="13" t="s">
        <v>36</v>
      </c>
      <c r="DC366" s="13" t="s">
        <v>37</v>
      </c>
      <c r="DD366" s="13" t="s">
        <v>38</v>
      </c>
      <c r="DE366" s="13" t="s">
        <v>39</v>
      </c>
      <c r="DF366" s="13" t="s">
        <v>40</v>
      </c>
      <c r="DG366" s="13" t="s">
        <v>49</v>
      </c>
      <c r="DH366" s="13" t="s">
        <v>50</v>
      </c>
      <c r="DI366" s="13" t="s">
        <v>51</v>
      </c>
      <c r="DJ366" s="13" t="s">
        <v>52</v>
      </c>
      <c r="DK366" s="13" t="s">
        <v>53</v>
      </c>
      <c r="DL366" s="13" t="s">
        <v>54</v>
      </c>
      <c r="DM366" s="13" t="s">
        <v>55</v>
      </c>
      <c r="DN366" s="13" t="s">
        <v>56</v>
      </c>
      <c r="DO366" s="13" t="s">
        <v>57</v>
      </c>
      <c r="DP366" s="22"/>
      <c r="DQ366" s="22"/>
      <c r="DR366" s="15"/>
      <c r="DS366" s="15"/>
      <c r="DT366" s="15"/>
      <c r="DU366" s="15"/>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row>
    <row r="367" spans="1:165" ht="21.95" customHeight="1" x14ac:dyDescent="0.5">
      <c r="A367" s="180"/>
      <c r="B367" s="177"/>
      <c r="C367" s="177"/>
      <c r="D367" s="178"/>
      <c r="E367" s="178"/>
      <c r="F367" s="157" t="s">
        <v>7</v>
      </c>
      <c r="G367" s="12" t="s">
        <v>42</v>
      </c>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12"/>
      <c r="CA367" s="12"/>
      <c r="CB367" s="12"/>
      <c r="CC367" s="15"/>
      <c r="CD367" s="15"/>
      <c r="CE367" s="6"/>
      <c r="CF367" s="13">
        <v>36</v>
      </c>
      <c r="CG367" s="13">
        <v>35</v>
      </c>
      <c r="CH367" s="13">
        <v>34</v>
      </c>
      <c r="CI367" s="13">
        <v>33</v>
      </c>
      <c r="CJ367" s="13">
        <v>32</v>
      </c>
      <c r="CK367" s="13">
        <v>31</v>
      </c>
      <c r="CL367" s="13">
        <v>30</v>
      </c>
      <c r="CM367" s="13">
        <v>29</v>
      </c>
      <c r="CN367" s="13">
        <v>28</v>
      </c>
      <c r="CO367" s="13">
        <v>27</v>
      </c>
      <c r="CP367" s="13">
        <v>26</v>
      </c>
      <c r="CQ367" s="13">
        <v>25</v>
      </c>
      <c r="CR367" s="13">
        <v>24</v>
      </c>
      <c r="CS367" s="13">
        <v>23</v>
      </c>
      <c r="CT367" s="13">
        <v>22</v>
      </c>
      <c r="CU367" s="13">
        <v>21</v>
      </c>
      <c r="CV367" s="13">
        <v>20</v>
      </c>
      <c r="CW367" s="13">
        <v>19</v>
      </c>
      <c r="CX367" s="13">
        <v>18</v>
      </c>
      <c r="CY367" s="13">
        <v>17</v>
      </c>
      <c r="CZ367" s="13">
        <v>16</v>
      </c>
      <c r="DA367" s="13">
        <v>15</v>
      </c>
      <c r="DB367" s="13">
        <v>14</v>
      </c>
      <c r="DC367" s="13">
        <v>13</v>
      </c>
      <c r="DD367" s="13">
        <v>12</v>
      </c>
      <c r="DE367" s="13">
        <v>11</v>
      </c>
      <c r="DF367" s="13">
        <v>10</v>
      </c>
      <c r="DG367" s="13">
        <v>9</v>
      </c>
      <c r="DH367" s="13">
        <v>8</v>
      </c>
      <c r="DI367" s="13">
        <v>7</v>
      </c>
      <c r="DJ367" s="13">
        <v>6</v>
      </c>
      <c r="DK367" s="13">
        <v>5</v>
      </c>
      <c r="DL367" s="13">
        <v>4</v>
      </c>
      <c r="DM367" s="13">
        <v>3</v>
      </c>
      <c r="DN367" s="13">
        <v>2</v>
      </c>
      <c r="DO367" s="13">
        <v>1</v>
      </c>
      <c r="DP367" s="23"/>
      <c r="DQ367" s="23"/>
      <c r="DR367" s="15"/>
      <c r="DS367" s="15"/>
      <c r="DT367" s="15"/>
      <c r="DU367" s="15"/>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row>
    <row r="368" spans="1:165" ht="21.95" customHeight="1" x14ac:dyDescent="0.5">
      <c r="A368" s="180"/>
      <c r="B368" s="177"/>
      <c r="C368" s="177"/>
      <c r="D368" s="178"/>
      <c r="E368" s="178"/>
      <c r="F368" s="157"/>
      <c r="G368" s="157" t="s">
        <v>44</v>
      </c>
      <c r="H368" s="12" t="s">
        <v>45</v>
      </c>
      <c r="I368" s="12"/>
      <c r="J368" s="12"/>
      <c r="K368" s="12"/>
      <c r="L368" s="12"/>
      <c r="M368" s="12"/>
      <c r="N368" s="12"/>
      <c r="O368" s="12"/>
      <c r="P368" s="12"/>
      <c r="Q368" s="12"/>
      <c r="R368" s="12"/>
      <c r="S368" s="12"/>
      <c r="T368" s="12"/>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15"/>
      <c r="CA368" s="15"/>
      <c r="CB368" s="15"/>
      <c r="CC368" s="15"/>
      <c r="CD368" s="15"/>
      <c r="CE368" s="6"/>
      <c r="CF368" s="23">
        <v>3</v>
      </c>
      <c r="CG368" s="23">
        <v>2.9</v>
      </c>
      <c r="CH368" s="23">
        <v>2.8</v>
      </c>
      <c r="CI368" s="23">
        <v>2.8</v>
      </c>
      <c r="CJ368" s="23">
        <v>2.7</v>
      </c>
      <c r="CK368" s="23">
        <v>2.6</v>
      </c>
      <c r="CL368" s="23">
        <v>2.5</v>
      </c>
      <c r="CM368" s="23">
        <v>2.4</v>
      </c>
      <c r="CN368" s="23">
        <v>2.2999999999999998</v>
      </c>
      <c r="CO368" s="23">
        <v>2.2999999999999998</v>
      </c>
      <c r="CP368" s="23">
        <v>2.2000000000000002</v>
      </c>
      <c r="CQ368" s="23">
        <v>2.1</v>
      </c>
      <c r="CR368" s="23">
        <v>2</v>
      </c>
      <c r="CS368" s="23">
        <v>1.8</v>
      </c>
      <c r="CT368" s="23">
        <v>1.7</v>
      </c>
      <c r="CU368" s="23">
        <v>1.5</v>
      </c>
      <c r="CV368" s="23">
        <v>1.3</v>
      </c>
      <c r="CW368" s="23">
        <v>1.2</v>
      </c>
      <c r="CX368" s="23">
        <v>1</v>
      </c>
      <c r="CY368" s="23">
        <v>0.8</v>
      </c>
      <c r="CZ368" s="23">
        <v>0.7</v>
      </c>
      <c r="DA368" s="23">
        <v>0.5</v>
      </c>
      <c r="DB368" s="23">
        <v>0.3</v>
      </c>
      <c r="DC368" s="23">
        <v>0.2</v>
      </c>
      <c r="DD368" s="23">
        <v>0</v>
      </c>
      <c r="DE368" s="23">
        <v>0</v>
      </c>
      <c r="DF368" s="23">
        <v>0</v>
      </c>
      <c r="DG368" s="23">
        <v>0</v>
      </c>
      <c r="DH368" s="23">
        <v>0</v>
      </c>
      <c r="DI368" s="23">
        <v>0</v>
      </c>
      <c r="DJ368" s="23">
        <v>0</v>
      </c>
      <c r="DK368" s="23">
        <v>0</v>
      </c>
      <c r="DL368" s="23">
        <v>0</v>
      </c>
      <c r="DM368" s="23">
        <v>0</v>
      </c>
      <c r="DN368" s="23">
        <v>0</v>
      </c>
      <c r="DO368" s="23">
        <v>0</v>
      </c>
      <c r="DP368" s="23"/>
      <c r="DQ368" s="23"/>
      <c r="DR368" s="15"/>
      <c r="DS368" s="15"/>
      <c r="DT368" s="15"/>
      <c r="DU368" s="15"/>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row>
    <row r="369" spans="1:165" ht="21.95" customHeight="1" x14ac:dyDescent="0.5">
      <c r="A369" s="180"/>
      <c r="B369" s="177"/>
      <c r="C369" s="177"/>
      <c r="D369" s="178"/>
      <c r="E369" s="178"/>
      <c r="F369" s="157"/>
      <c r="G369" s="157"/>
      <c r="H369" s="15" t="s">
        <v>46</v>
      </c>
      <c r="I369" s="15"/>
      <c r="J369" s="15"/>
      <c r="K369" s="15"/>
      <c r="L369" s="15"/>
      <c r="M369" s="15"/>
      <c r="N369" s="15"/>
      <c r="O369" s="15"/>
      <c r="P369" s="15"/>
      <c r="Q369" s="15"/>
      <c r="R369" s="15"/>
      <c r="S369" s="15"/>
      <c r="T369" s="15"/>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15"/>
      <c r="CA369" s="15"/>
      <c r="CB369" s="15"/>
      <c r="CC369" s="15"/>
      <c r="CD369" s="15"/>
      <c r="CE369" s="6"/>
      <c r="CF369" s="23">
        <v>6.5</v>
      </c>
      <c r="CG369" s="23">
        <v>6.3</v>
      </c>
      <c r="CH369" s="23">
        <v>6.2</v>
      </c>
      <c r="CI369" s="23">
        <v>6</v>
      </c>
      <c r="CJ369" s="23">
        <v>5.8</v>
      </c>
      <c r="CK369" s="23">
        <v>5.7</v>
      </c>
      <c r="CL369" s="23">
        <v>5.5</v>
      </c>
      <c r="CM369" s="23">
        <v>5.3</v>
      </c>
      <c r="CN369" s="23">
        <v>5.2</v>
      </c>
      <c r="CO369" s="23">
        <v>5</v>
      </c>
      <c r="CP369" s="23">
        <v>4.8</v>
      </c>
      <c r="CQ369" s="23">
        <v>4.7</v>
      </c>
      <c r="CR369" s="23">
        <v>4.5</v>
      </c>
      <c r="CS369" s="23">
        <v>4.3</v>
      </c>
      <c r="CT369" s="23">
        <v>4.2</v>
      </c>
      <c r="CU369" s="23">
        <v>4</v>
      </c>
      <c r="CV369" s="23">
        <v>3.8</v>
      </c>
      <c r="CW369" s="23">
        <v>3.7</v>
      </c>
      <c r="CX369" s="23">
        <v>3.5</v>
      </c>
      <c r="CY369" s="23">
        <v>3.3</v>
      </c>
      <c r="CZ369" s="23">
        <v>3.2</v>
      </c>
      <c r="DA369" s="23">
        <v>3</v>
      </c>
      <c r="DB369" s="23">
        <v>2.8</v>
      </c>
      <c r="DC369" s="23">
        <v>2.7</v>
      </c>
      <c r="DD369" s="23">
        <v>2.5</v>
      </c>
      <c r="DE369" s="23">
        <v>2.2999999999999998</v>
      </c>
      <c r="DF369" s="23">
        <v>2.1</v>
      </c>
      <c r="DG369" s="23">
        <v>1.9</v>
      </c>
      <c r="DH369" s="23">
        <v>1.7</v>
      </c>
      <c r="DI369" s="23">
        <v>1.5</v>
      </c>
      <c r="DJ369" s="23">
        <v>1.3</v>
      </c>
      <c r="DK369" s="23">
        <v>1</v>
      </c>
      <c r="DL369" s="23">
        <v>0.8</v>
      </c>
      <c r="DM369" s="23">
        <v>0.6</v>
      </c>
      <c r="DN369" s="23">
        <v>0.4</v>
      </c>
      <c r="DO369" s="23">
        <v>0.2</v>
      </c>
      <c r="DP369" s="23"/>
      <c r="DQ369" s="23"/>
      <c r="DR369" s="15"/>
      <c r="DS369" s="15"/>
      <c r="DT369" s="15"/>
      <c r="DU369" s="15"/>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row>
    <row r="370" spans="1:165" ht="21.95" customHeight="1" x14ac:dyDescent="0.5">
      <c r="A370" s="180"/>
      <c r="B370" s="177"/>
      <c r="C370" s="177"/>
      <c r="D370" s="178"/>
      <c r="E370" s="178"/>
      <c r="F370" s="157"/>
      <c r="G370" s="157"/>
      <c r="H370" s="15" t="s">
        <v>47</v>
      </c>
      <c r="I370" s="15"/>
      <c r="J370" s="15"/>
      <c r="K370" s="15"/>
      <c r="L370" s="15"/>
      <c r="M370" s="15"/>
      <c r="N370" s="15"/>
      <c r="O370" s="15"/>
      <c r="P370" s="15"/>
      <c r="Q370" s="15"/>
      <c r="R370" s="15"/>
      <c r="S370" s="15"/>
      <c r="T370" s="15"/>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15"/>
      <c r="CA370" s="15"/>
      <c r="CB370" s="15"/>
      <c r="CC370" s="15"/>
      <c r="CD370" s="15"/>
      <c r="CE370" s="6"/>
      <c r="CF370" s="23">
        <v>10.5</v>
      </c>
      <c r="CG370" s="23">
        <v>10.199999999999999</v>
      </c>
      <c r="CH370" s="23">
        <v>9.8000000000000007</v>
      </c>
      <c r="CI370" s="23">
        <v>9.5</v>
      </c>
      <c r="CJ370" s="23">
        <v>9.1999999999999993</v>
      </c>
      <c r="CK370" s="23">
        <v>8.8000000000000007</v>
      </c>
      <c r="CL370" s="23">
        <v>8.5</v>
      </c>
      <c r="CM370" s="23">
        <v>8.1999999999999993</v>
      </c>
      <c r="CN370" s="23">
        <v>7.8</v>
      </c>
      <c r="CO370" s="23">
        <v>7.5</v>
      </c>
      <c r="CP370" s="23">
        <v>7.2</v>
      </c>
      <c r="CQ370" s="23">
        <v>6.8</v>
      </c>
      <c r="CR370" s="23">
        <v>6.5</v>
      </c>
      <c r="CS370" s="23">
        <v>6.3</v>
      </c>
      <c r="CT370" s="23">
        <v>6</v>
      </c>
      <c r="CU370" s="23">
        <v>5.8</v>
      </c>
      <c r="CV370" s="23">
        <v>5.5</v>
      </c>
      <c r="CW370" s="23">
        <v>5.3</v>
      </c>
      <c r="CX370" s="23">
        <v>5</v>
      </c>
      <c r="CY370" s="23">
        <v>4.8</v>
      </c>
      <c r="CZ370" s="23">
        <v>4.5</v>
      </c>
      <c r="DA370" s="23">
        <v>4.3</v>
      </c>
      <c r="DB370" s="23">
        <v>4</v>
      </c>
      <c r="DC370" s="23">
        <v>3.8</v>
      </c>
      <c r="DD370" s="23">
        <v>3.5</v>
      </c>
      <c r="DE370" s="23">
        <v>3.2</v>
      </c>
      <c r="DF370" s="23">
        <v>2.9</v>
      </c>
      <c r="DG370" s="23">
        <v>2.6</v>
      </c>
      <c r="DH370" s="23">
        <v>2.2999999999999998</v>
      </c>
      <c r="DI370" s="23">
        <v>2</v>
      </c>
      <c r="DJ370" s="23">
        <v>1.8</v>
      </c>
      <c r="DK370" s="23">
        <v>1.5</v>
      </c>
      <c r="DL370" s="23">
        <v>1.2</v>
      </c>
      <c r="DM370" s="23">
        <v>0.9</v>
      </c>
      <c r="DN370" s="23">
        <v>0.6</v>
      </c>
      <c r="DO370" s="23">
        <v>0.3</v>
      </c>
      <c r="DP370" s="12"/>
      <c r="DQ370" s="12"/>
      <c r="DR370" s="15"/>
      <c r="DS370" s="15"/>
      <c r="DT370" s="15"/>
      <c r="DU370" s="15"/>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row>
    <row r="371" spans="1:165" ht="21.95" customHeight="1" x14ac:dyDescent="0.5">
      <c r="A371" s="180"/>
      <c r="B371" s="177">
        <v>24198</v>
      </c>
      <c r="C371" s="177">
        <v>47969</v>
      </c>
      <c r="D371" s="178" t="s">
        <v>48</v>
      </c>
      <c r="E371" s="178">
        <v>46844</v>
      </c>
      <c r="F371" s="12" t="s">
        <v>12</v>
      </c>
      <c r="G371" s="15"/>
      <c r="H371" s="15"/>
      <c r="I371" s="15"/>
      <c r="J371" s="15"/>
      <c r="K371" s="15"/>
      <c r="L371" s="15"/>
      <c r="M371" s="15"/>
      <c r="N371" s="15"/>
      <c r="O371" s="15"/>
      <c r="P371" s="15"/>
      <c r="Q371" s="15"/>
      <c r="R371" s="15"/>
      <c r="S371" s="15"/>
      <c r="T371" s="15"/>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15"/>
      <c r="CA371" s="15"/>
      <c r="CB371" s="15"/>
      <c r="CC371" s="15"/>
      <c r="CD371" s="15"/>
      <c r="CE371" s="12"/>
      <c r="CF371" s="13" t="s">
        <v>13</v>
      </c>
      <c r="CG371" s="13" t="s">
        <v>14</v>
      </c>
      <c r="CH371" s="13" t="s">
        <v>15</v>
      </c>
      <c r="CI371" s="13" t="s">
        <v>16</v>
      </c>
      <c r="CJ371" s="13" t="s">
        <v>17</v>
      </c>
      <c r="CK371" s="13" t="s">
        <v>18</v>
      </c>
      <c r="CL371" s="13" t="s">
        <v>19</v>
      </c>
      <c r="CM371" s="13" t="s">
        <v>20</v>
      </c>
      <c r="CN371" s="13" t="s">
        <v>21</v>
      </c>
      <c r="CO371" s="13" t="s">
        <v>22</v>
      </c>
      <c r="CP371" s="13" t="s">
        <v>23</v>
      </c>
      <c r="CQ371" s="13" t="s">
        <v>24</v>
      </c>
      <c r="CR371" s="13" t="s">
        <v>25</v>
      </c>
      <c r="CS371" s="13" t="s">
        <v>26</v>
      </c>
      <c r="CT371" s="13" t="s">
        <v>27</v>
      </c>
      <c r="CU371" s="13" t="s">
        <v>28</v>
      </c>
      <c r="CV371" s="13" t="s">
        <v>29</v>
      </c>
      <c r="CW371" s="13" t="s">
        <v>30</v>
      </c>
      <c r="CX371" s="13" t="s">
        <v>31</v>
      </c>
      <c r="CY371" s="13" t="s">
        <v>32</v>
      </c>
      <c r="CZ371" s="13" t="s">
        <v>33</v>
      </c>
      <c r="DA371" s="13" t="s">
        <v>34</v>
      </c>
      <c r="DB371" s="13" t="s">
        <v>35</v>
      </c>
      <c r="DC371" s="13" t="s">
        <v>36</v>
      </c>
      <c r="DD371" s="13" t="s">
        <v>37</v>
      </c>
      <c r="DE371" s="13" t="s">
        <v>38</v>
      </c>
      <c r="DF371" s="13" t="s">
        <v>39</v>
      </c>
      <c r="DG371" s="13" t="s">
        <v>40</v>
      </c>
      <c r="DH371" s="13" t="s">
        <v>49</v>
      </c>
      <c r="DI371" s="13" t="s">
        <v>50</v>
      </c>
      <c r="DJ371" s="13" t="s">
        <v>51</v>
      </c>
      <c r="DK371" s="13" t="s">
        <v>52</v>
      </c>
      <c r="DL371" s="13" t="s">
        <v>53</v>
      </c>
      <c r="DM371" s="13" t="s">
        <v>54</v>
      </c>
      <c r="DN371" s="13" t="s">
        <v>55</v>
      </c>
      <c r="DO371" s="13" t="s">
        <v>56</v>
      </c>
      <c r="DP371" s="13" t="s">
        <v>57</v>
      </c>
      <c r="DQ371" s="12"/>
      <c r="DR371" s="15"/>
      <c r="DS371" s="15"/>
      <c r="DT371" s="15"/>
      <c r="DU371" s="15"/>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row>
    <row r="372" spans="1:165" ht="21.95" customHeight="1" x14ac:dyDescent="0.5">
      <c r="A372" s="180"/>
      <c r="B372" s="177"/>
      <c r="C372" s="177"/>
      <c r="D372" s="178"/>
      <c r="E372" s="178"/>
      <c r="F372" s="157" t="s">
        <v>7</v>
      </c>
      <c r="G372" s="12" t="s">
        <v>42</v>
      </c>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15"/>
      <c r="CA372" s="15"/>
      <c r="CB372" s="15"/>
      <c r="CC372" s="12"/>
      <c r="CD372" s="12"/>
      <c r="CE372" s="12"/>
      <c r="CF372" s="6"/>
      <c r="CG372" s="13">
        <v>36</v>
      </c>
      <c r="CH372" s="13">
        <v>35</v>
      </c>
      <c r="CI372" s="13">
        <v>34</v>
      </c>
      <c r="CJ372" s="13">
        <v>33</v>
      </c>
      <c r="CK372" s="13">
        <v>32</v>
      </c>
      <c r="CL372" s="13">
        <v>31</v>
      </c>
      <c r="CM372" s="13">
        <v>30</v>
      </c>
      <c r="CN372" s="13">
        <v>29</v>
      </c>
      <c r="CO372" s="13">
        <v>28</v>
      </c>
      <c r="CP372" s="13">
        <v>27</v>
      </c>
      <c r="CQ372" s="13">
        <v>26</v>
      </c>
      <c r="CR372" s="13">
        <v>25</v>
      </c>
      <c r="CS372" s="13">
        <v>24</v>
      </c>
      <c r="CT372" s="13">
        <v>23</v>
      </c>
      <c r="CU372" s="13">
        <v>22</v>
      </c>
      <c r="CV372" s="13">
        <v>21</v>
      </c>
      <c r="CW372" s="13">
        <v>20</v>
      </c>
      <c r="CX372" s="13">
        <v>19</v>
      </c>
      <c r="CY372" s="13">
        <v>18</v>
      </c>
      <c r="CZ372" s="13">
        <v>17</v>
      </c>
      <c r="DA372" s="13">
        <v>16</v>
      </c>
      <c r="DB372" s="13">
        <v>15</v>
      </c>
      <c r="DC372" s="13">
        <v>14</v>
      </c>
      <c r="DD372" s="13">
        <v>13</v>
      </c>
      <c r="DE372" s="13">
        <v>12</v>
      </c>
      <c r="DF372" s="13">
        <v>11</v>
      </c>
      <c r="DG372" s="13">
        <v>10</v>
      </c>
      <c r="DH372" s="13">
        <v>9</v>
      </c>
      <c r="DI372" s="13">
        <v>8</v>
      </c>
      <c r="DJ372" s="13">
        <v>7</v>
      </c>
      <c r="DK372" s="13">
        <v>6</v>
      </c>
      <c r="DL372" s="13">
        <v>5</v>
      </c>
      <c r="DM372" s="13">
        <v>4</v>
      </c>
      <c r="DN372" s="13">
        <v>3</v>
      </c>
      <c r="DO372" s="13">
        <v>2</v>
      </c>
      <c r="DP372" s="13">
        <v>1</v>
      </c>
      <c r="DQ372" s="12"/>
      <c r="DR372" s="15"/>
      <c r="DS372" s="15"/>
      <c r="DT372" s="15"/>
      <c r="DU372" s="15"/>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row>
    <row r="373" spans="1:165" ht="21.95" customHeight="1" x14ac:dyDescent="0.5">
      <c r="A373" s="180"/>
      <c r="B373" s="177"/>
      <c r="C373" s="177"/>
      <c r="D373" s="178"/>
      <c r="E373" s="178"/>
      <c r="F373" s="157"/>
      <c r="G373" s="157" t="s">
        <v>44</v>
      </c>
      <c r="H373" s="12" t="s">
        <v>45</v>
      </c>
      <c r="I373" s="12"/>
      <c r="J373" s="12"/>
      <c r="K373" s="12"/>
      <c r="L373" s="12"/>
      <c r="M373" s="12"/>
      <c r="N373" s="12"/>
      <c r="O373" s="12"/>
      <c r="P373" s="12"/>
      <c r="Q373" s="12"/>
      <c r="R373" s="12"/>
      <c r="S373" s="12"/>
      <c r="T373" s="12"/>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15"/>
      <c r="CA373" s="15"/>
      <c r="CB373" s="15"/>
      <c r="CC373" s="12"/>
      <c r="CD373" s="12"/>
      <c r="CE373" s="12"/>
      <c r="CF373" s="6"/>
      <c r="CG373" s="23">
        <v>3</v>
      </c>
      <c r="CH373" s="23">
        <v>2.9</v>
      </c>
      <c r="CI373" s="23">
        <v>2.8</v>
      </c>
      <c r="CJ373" s="23">
        <v>2.8</v>
      </c>
      <c r="CK373" s="23">
        <v>2.7</v>
      </c>
      <c r="CL373" s="23">
        <v>2.6</v>
      </c>
      <c r="CM373" s="23">
        <v>2.5</v>
      </c>
      <c r="CN373" s="23">
        <v>2.4</v>
      </c>
      <c r="CO373" s="23">
        <v>2.2999999999999998</v>
      </c>
      <c r="CP373" s="23">
        <v>2.2999999999999998</v>
      </c>
      <c r="CQ373" s="23">
        <v>2.2000000000000002</v>
      </c>
      <c r="CR373" s="23">
        <v>2.1</v>
      </c>
      <c r="CS373" s="23">
        <v>2</v>
      </c>
      <c r="CT373" s="23">
        <v>1.8</v>
      </c>
      <c r="CU373" s="23">
        <v>1.7</v>
      </c>
      <c r="CV373" s="23">
        <v>1.5</v>
      </c>
      <c r="CW373" s="23">
        <v>1.3</v>
      </c>
      <c r="CX373" s="23">
        <v>1.2</v>
      </c>
      <c r="CY373" s="23">
        <v>1</v>
      </c>
      <c r="CZ373" s="23">
        <v>0.8</v>
      </c>
      <c r="DA373" s="23">
        <v>0.7</v>
      </c>
      <c r="DB373" s="23">
        <v>0.5</v>
      </c>
      <c r="DC373" s="23">
        <v>0.3</v>
      </c>
      <c r="DD373" s="23">
        <v>0.2</v>
      </c>
      <c r="DE373" s="23">
        <v>0</v>
      </c>
      <c r="DF373" s="23">
        <v>0</v>
      </c>
      <c r="DG373" s="23">
        <v>0</v>
      </c>
      <c r="DH373" s="23">
        <v>0</v>
      </c>
      <c r="DI373" s="23">
        <v>0</v>
      </c>
      <c r="DJ373" s="23">
        <v>0</v>
      </c>
      <c r="DK373" s="23">
        <v>0</v>
      </c>
      <c r="DL373" s="23">
        <v>0</v>
      </c>
      <c r="DM373" s="23">
        <v>0</v>
      </c>
      <c r="DN373" s="23">
        <v>0</v>
      </c>
      <c r="DO373" s="23">
        <v>0</v>
      </c>
      <c r="DP373" s="23">
        <v>0</v>
      </c>
      <c r="DQ373" s="12"/>
      <c r="DR373" s="15"/>
      <c r="DS373" s="15"/>
      <c r="DT373" s="15"/>
      <c r="DU373" s="15"/>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row>
    <row r="374" spans="1:165" ht="21.95" customHeight="1" x14ac:dyDescent="0.5">
      <c r="A374" s="180"/>
      <c r="B374" s="177"/>
      <c r="C374" s="177"/>
      <c r="D374" s="178"/>
      <c r="E374" s="178"/>
      <c r="F374" s="157"/>
      <c r="G374" s="157"/>
      <c r="H374" s="15" t="s">
        <v>46</v>
      </c>
      <c r="I374" s="15"/>
      <c r="J374" s="15"/>
      <c r="K374" s="15"/>
      <c r="L374" s="15"/>
      <c r="M374" s="15"/>
      <c r="N374" s="15"/>
      <c r="O374" s="15"/>
      <c r="P374" s="15"/>
      <c r="Q374" s="15"/>
      <c r="R374" s="15"/>
      <c r="S374" s="15"/>
      <c r="T374" s="15"/>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15"/>
      <c r="CA374" s="15"/>
      <c r="CB374" s="15"/>
      <c r="CC374" s="12"/>
      <c r="CD374" s="12"/>
      <c r="CE374" s="12"/>
      <c r="CF374" s="6"/>
      <c r="CG374" s="23">
        <v>6.5</v>
      </c>
      <c r="CH374" s="23">
        <v>6.3</v>
      </c>
      <c r="CI374" s="23">
        <v>6.2</v>
      </c>
      <c r="CJ374" s="23">
        <v>6</v>
      </c>
      <c r="CK374" s="23">
        <v>5.8</v>
      </c>
      <c r="CL374" s="23">
        <v>5.7</v>
      </c>
      <c r="CM374" s="23">
        <v>5.5</v>
      </c>
      <c r="CN374" s="23">
        <v>5.3</v>
      </c>
      <c r="CO374" s="23">
        <v>5.2</v>
      </c>
      <c r="CP374" s="23">
        <v>5</v>
      </c>
      <c r="CQ374" s="23">
        <v>4.8</v>
      </c>
      <c r="CR374" s="23">
        <v>4.7</v>
      </c>
      <c r="CS374" s="23">
        <v>4.5</v>
      </c>
      <c r="CT374" s="23">
        <v>4.3</v>
      </c>
      <c r="CU374" s="23">
        <v>4.2</v>
      </c>
      <c r="CV374" s="23">
        <v>4</v>
      </c>
      <c r="CW374" s="23">
        <v>3.8</v>
      </c>
      <c r="CX374" s="23">
        <v>3.7</v>
      </c>
      <c r="CY374" s="23">
        <v>3.5</v>
      </c>
      <c r="CZ374" s="23">
        <v>3.3</v>
      </c>
      <c r="DA374" s="23">
        <v>3.2</v>
      </c>
      <c r="DB374" s="23">
        <v>3</v>
      </c>
      <c r="DC374" s="23">
        <v>2.8</v>
      </c>
      <c r="DD374" s="23">
        <v>2.7</v>
      </c>
      <c r="DE374" s="23">
        <v>2.5</v>
      </c>
      <c r="DF374" s="23">
        <v>2.2999999999999998</v>
      </c>
      <c r="DG374" s="23">
        <v>2.1</v>
      </c>
      <c r="DH374" s="23">
        <v>1.9</v>
      </c>
      <c r="DI374" s="23">
        <v>1.7</v>
      </c>
      <c r="DJ374" s="23">
        <v>1.5</v>
      </c>
      <c r="DK374" s="23">
        <v>1.3</v>
      </c>
      <c r="DL374" s="23">
        <v>1</v>
      </c>
      <c r="DM374" s="23">
        <v>0.8</v>
      </c>
      <c r="DN374" s="23">
        <v>0.6</v>
      </c>
      <c r="DO374" s="23">
        <v>0.4</v>
      </c>
      <c r="DP374" s="23">
        <v>0.2</v>
      </c>
      <c r="DQ374" s="15"/>
      <c r="DR374" s="15"/>
      <c r="DS374" s="15"/>
      <c r="DT374" s="15"/>
      <c r="DU374" s="15"/>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row>
    <row r="375" spans="1:165" ht="21.95" customHeight="1" x14ac:dyDescent="0.5">
      <c r="A375" s="180"/>
      <c r="B375" s="177"/>
      <c r="C375" s="177"/>
      <c r="D375" s="178"/>
      <c r="E375" s="178"/>
      <c r="F375" s="157"/>
      <c r="G375" s="157"/>
      <c r="H375" s="15" t="s">
        <v>47</v>
      </c>
      <c r="I375" s="15"/>
      <c r="J375" s="15"/>
      <c r="K375" s="15"/>
      <c r="L375" s="15"/>
      <c r="M375" s="15"/>
      <c r="N375" s="15"/>
      <c r="O375" s="15"/>
      <c r="P375" s="15"/>
      <c r="Q375" s="15"/>
      <c r="R375" s="15"/>
      <c r="S375" s="15"/>
      <c r="T375" s="15"/>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15"/>
      <c r="CA375" s="15"/>
      <c r="CB375" s="15"/>
      <c r="CC375" s="12"/>
      <c r="CD375" s="12"/>
      <c r="CE375" s="12"/>
      <c r="CF375" s="6"/>
      <c r="CG375" s="23">
        <v>10.5</v>
      </c>
      <c r="CH375" s="23">
        <v>10.199999999999999</v>
      </c>
      <c r="CI375" s="23">
        <v>9.8000000000000007</v>
      </c>
      <c r="CJ375" s="23">
        <v>9.5</v>
      </c>
      <c r="CK375" s="23">
        <v>9.1999999999999993</v>
      </c>
      <c r="CL375" s="23">
        <v>8.8000000000000007</v>
      </c>
      <c r="CM375" s="23">
        <v>8.5</v>
      </c>
      <c r="CN375" s="23">
        <v>8.1999999999999993</v>
      </c>
      <c r="CO375" s="23">
        <v>7.8</v>
      </c>
      <c r="CP375" s="23">
        <v>7.5</v>
      </c>
      <c r="CQ375" s="23">
        <v>7.2</v>
      </c>
      <c r="CR375" s="23">
        <v>6.8</v>
      </c>
      <c r="CS375" s="23">
        <v>6.5</v>
      </c>
      <c r="CT375" s="23">
        <v>6.3</v>
      </c>
      <c r="CU375" s="23">
        <v>6</v>
      </c>
      <c r="CV375" s="23">
        <v>5.8</v>
      </c>
      <c r="CW375" s="23">
        <v>5.5</v>
      </c>
      <c r="CX375" s="23">
        <v>5.3</v>
      </c>
      <c r="CY375" s="23">
        <v>5</v>
      </c>
      <c r="CZ375" s="23">
        <v>4.8</v>
      </c>
      <c r="DA375" s="23">
        <v>4.5</v>
      </c>
      <c r="DB375" s="23">
        <v>4.3</v>
      </c>
      <c r="DC375" s="23">
        <v>4</v>
      </c>
      <c r="DD375" s="23">
        <v>3.8</v>
      </c>
      <c r="DE375" s="23">
        <v>3.5</v>
      </c>
      <c r="DF375" s="23">
        <v>3.2</v>
      </c>
      <c r="DG375" s="23">
        <v>2.9</v>
      </c>
      <c r="DH375" s="23">
        <v>2.6</v>
      </c>
      <c r="DI375" s="23">
        <v>2.2999999999999998</v>
      </c>
      <c r="DJ375" s="23">
        <v>2</v>
      </c>
      <c r="DK375" s="23">
        <v>1.8</v>
      </c>
      <c r="DL375" s="23">
        <v>1.5</v>
      </c>
      <c r="DM375" s="23">
        <v>1.2</v>
      </c>
      <c r="DN375" s="23">
        <v>0.9</v>
      </c>
      <c r="DO375" s="23">
        <v>0.6</v>
      </c>
      <c r="DP375" s="23">
        <v>0.3</v>
      </c>
      <c r="DQ375" s="15"/>
      <c r="DR375" s="15"/>
      <c r="DS375" s="15"/>
      <c r="DT375" s="15"/>
      <c r="DU375" s="15"/>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c r="FE375" s="6"/>
      <c r="FF375" s="6"/>
      <c r="FG375" s="6"/>
      <c r="FH375" s="6"/>
      <c r="FI375" s="6"/>
    </row>
    <row r="376" spans="1:165" ht="21.95" customHeight="1" x14ac:dyDescent="0.5">
      <c r="A376" s="180"/>
      <c r="B376" s="177">
        <v>24228</v>
      </c>
      <c r="C376" s="177">
        <v>48000</v>
      </c>
      <c r="D376" s="178" t="s">
        <v>48</v>
      </c>
      <c r="E376" s="178">
        <v>46874</v>
      </c>
      <c r="F376" s="12" t="s">
        <v>12</v>
      </c>
      <c r="G376" s="15"/>
      <c r="H376" s="15"/>
      <c r="I376" s="15"/>
      <c r="J376" s="15"/>
      <c r="K376" s="15"/>
      <c r="L376" s="15"/>
      <c r="M376" s="15"/>
      <c r="N376" s="15"/>
      <c r="O376" s="15"/>
      <c r="P376" s="15"/>
      <c r="Q376" s="15"/>
      <c r="R376" s="15"/>
      <c r="S376" s="15"/>
      <c r="T376" s="15"/>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15"/>
      <c r="CA376" s="15"/>
      <c r="CB376" s="15"/>
      <c r="CC376" s="12"/>
      <c r="CD376" s="12"/>
      <c r="CE376" s="12"/>
      <c r="CF376" s="12"/>
      <c r="CG376" s="13" t="s">
        <v>13</v>
      </c>
      <c r="CH376" s="13" t="s">
        <v>14</v>
      </c>
      <c r="CI376" s="13" t="s">
        <v>15</v>
      </c>
      <c r="CJ376" s="13" t="s">
        <v>16</v>
      </c>
      <c r="CK376" s="13" t="s">
        <v>17</v>
      </c>
      <c r="CL376" s="13" t="s">
        <v>18</v>
      </c>
      <c r="CM376" s="13" t="s">
        <v>19</v>
      </c>
      <c r="CN376" s="13" t="s">
        <v>20</v>
      </c>
      <c r="CO376" s="13" t="s">
        <v>21</v>
      </c>
      <c r="CP376" s="13" t="s">
        <v>22</v>
      </c>
      <c r="CQ376" s="13" t="s">
        <v>23</v>
      </c>
      <c r="CR376" s="13" t="s">
        <v>24</v>
      </c>
      <c r="CS376" s="13" t="s">
        <v>25</v>
      </c>
      <c r="CT376" s="13" t="s">
        <v>26</v>
      </c>
      <c r="CU376" s="13" t="s">
        <v>27</v>
      </c>
      <c r="CV376" s="13" t="s">
        <v>28</v>
      </c>
      <c r="CW376" s="13" t="s">
        <v>29</v>
      </c>
      <c r="CX376" s="13" t="s">
        <v>30</v>
      </c>
      <c r="CY376" s="13" t="s">
        <v>31</v>
      </c>
      <c r="CZ376" s="13" t="s">
        <v>32</v>
      </c>
      <c r="DA376" s="13" t="s">
        <v>33</v>
      </c>
      <c r="DB376" s="13" t="s">
        <v>34</v>
      </c>
      <c r="DC376" s="13" t="s">
        <v>35</v>
      </c>
      <c r="DD376" s="13" t="s">
        <v>36</v>
      </c>
      <c r="DE376" s="13" t="s">
        <v>37</v>
      </c>
      <c r="DF376" s="13" t="s">
        <v>38</v>
      </c>
      <c r="DG376" s="13" t="s">
        <v>39</v>
      </c>
      <c r="DH376" s="13" t="s">
        <v>40</v>
      </c>
      <c r="DI376" s="13" t="s">
        <v>49</v>
      </c>
      <c r="DJ376" s="13" t="s">
        <v>50</v>
      </c>
      <c r="DK376" s="13" t="s">
        <v>51</v>
      </c>
      <c r="DL376" s="13" t="s">
        <v>52</v>
      </c>
      <c r="DM376" s="13" t="s">
        <v>53</v>
      </c>
      <c r="DN376" s="13" t="s">
        <v>54</v>
      </c>
      <c r="DO376" s="13" t="s">
        <v>55</v>
      </c>
      <c r="DP376" s="13" t="s">
        <v>56</v>
      </c>
      <c r="DQ376" s="13" t="s">
        <v>57</v>
      </c>
      <c r="DR376" s="15"/>
      <c r="DS376" s="15"/>
      <c r="DT376" s="15"/>
      <c r="DU376" s="15"/>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c r="FE376" s="6"/>
      <c r="FF376" s="6"/>
      <c r="FG376" s="6"/>
      <c r="FH376" s="6"/>
      <c r="FI376" s="6"/>
    </row>
    <row r="377" spans="1:165" ht="21.95" customHeight="1" x14ac:dyDescent="0.5">
      <c r="A377" s="180"/>
      <c r="B377" s="177"/>
      <c r="C377" s="177"/>
      <c r="D377" s="178"/>
      <c r="E377" s="178"/>
      <c r="F377" s="157" t="s">
        <v>7</v>
      </c>
      <c r="G377" s="12" t="s">
        <v>42</v>
      </c>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15"/>
      <c r="CA377" s="15"/>
      <c r="CB377" s="15"/>
      <c r="CC377" s="12"/>
      <c r="CD377" s="12"/>
      <c r="CE377" s="12"/>
      <c r="CF377" s="12"/>
      <c r="CG377" s="6"/>
      <c r="CH377" s="13">
        <v>36</v>
      </c>
      <c r="CI377" s="13">
        <v>35</v>
      </c>
      <c r="CJ377" s="13">
        <v>34</v>
      </c>
      <c r="CK377" s="13">
        <v>33</v>
      </c>
      <c r="CL377" s="13">
        <v>32</v>
      </c>
      <c r="CM377" s="13">
        <v>31</v>
      </c>
      <c r="CN377" s="13">
        <v>30</v>
      </c>
      <c r="CO377" s="13">
        <v>29</v>
      </c>
      <c r="CP377" s="13">
        <v>28</v>
      </c>
      <c r="CQ377" s="13">
        <v>27</v>
      </c>
      <c r="CR377" s="13">
        <v>26</v>
      </c>
      <c r="CS377" s="13">
        <v>25</v>
      </c>
      <c r="CT377" s="13">
        <v>24</v>
      </c>
      <c r="CU377" s="13">
        <v>23</v>
      </c>
      <c r="CV377" s="13">
        <v>22</v>
      </c>
      <c r="CW377" s="13">
        <v>21</v>
      </c>
      <c r="CX377" s="13">
        <v>20</v>
      </c>
      <c r="CY377" s="13">
        <v>19</v>
      </c>
      <c r="CZ377" s="13">
        <v>18</v>
      </c>
      <c r="DA377" s="13">
        <v>17</v>
      </c>
      <c r="DB377" s="13">
        <v>16</v>
      </c>
      <c r="DC377" s="13">
        <v>15</v>
      </c>
      <c r="DD377" s="13">
        <v>14</v>
      </c>
      <c r="DE377" s="13">
        <v>13</v>
      </c>
      <c r="DF377" s="13">
        <v>12</v>
      </c>
      <c r="DG377" s="13">
        <v>11</v>
      </c>
      <c r="DH377" s="13">
        <v>10</v>
      </c>
      <c r="DI377" s="13">
        <v>9</v>
      </c>
      <c r="DJ377" s="13">
        <v>8</v>
      </c>
      <c r="DK377" s="13">
        <v>7</v>
      </c>
      <c r="DL377" s="13">
        <v>6</v>
      </c>
      <c r="DM377" s="13">
        <v>5</v>
      </c>
      <c r="DN377" s="13">
        <v>4</v>
      </c>
      <c r="DO377" s="13">
        <v>3</v>
      </c>
      <c r="DP377" s="13">
        <v>2</v>
      </c>
      <c r="DQ377" s="13">
        <v>1</v>
      </c>
      <c r="DR377" s="15"/>
      <c r="DS377" s="15"/>
      <c r="DT377" s="15"/>
      <c r="DU377" s="15"/>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c r="FE377" s="6"/>
      <c r="FF377" s="6"/>
      <c r="FG377" s="6"/>
      <c r="FH377" s="6"/>
      <c r="FI377" s="6"/>
    </row>
    <row r="378" spans="1:165" ht="21.95" customHeight="1" x14ac:dyDescent="0.5">
      <c r="A378" s="180"/>
      <c r="B378" s="177"/>
      <c r="C378" s="177"/>
      <c r="D378" s="178"/>
      <c r="E378" s="178"/>
      <c r="F378" s="157"/>
      <c r="G378" s="157" t="s">
        <v>44</v>
      </c>
      <c r="H378" s="12" t="s">
        <v>45</v>
      </c>
      <c r="I378" s="12"/>
      <c r="J378" s="12"/>
      <c r="K378" s="12"/>
      <c r="L378" s="12"/>
      <c r="M378" s="12"/>
      <c r="N378" s="12"/>
      <c r="O378" s="12"/>
      <c r="P378" s="12"/>
      <c r="Q378" s="12"/>
      <c r="R378" s="12"/>
      <c r="S378" s="12"/>
      <c r="T378" s="12"/>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15"/>
      <c r="CA378" s="15"/>
      <c r="CB378" s="15"/>
      <c r="CC378" s="15"/>
      <c r="CD378" s="15"/>
      <c r="CE378" s="12"/>
      <c r="CF378" s="12"/>
      <c r="CG378" s="6"/>
      <c r="CH378" s="23">
        <v>3</v>
      </c>
      <c r="CI378" s="23">
        <v>2.9</v>
      </c>
      <c r="CJ378" s="23">
        <v>2.8</v>
      </c>
      <c r="CK378" s="23">
        <v>2.8</v>
      </c>
      <c r="CL378" s="23">
        <v>2.7</v>
      </c>
      <c r="CM378" s="23">
        <v>2.6</v>
      </c>
      <c r="CN378" s="23">
        <v>2.5</v>
      </c>
      <c r="CO378" s="23">
        <v>2.4</v>
      </c>
      <c r="CP378" s="23">
        <v>2.2999999999999998</v>
      </c>
      <c r="CQ378" s="23">
        <v>2.2999999999999998</v>
      </c>
      <c r="CR378" s="23">
        <v>2.2000000000000002</v>
      </c>
      <c r="CS378" s="23">
        <v>2.1</v>
      </c>
      <c r="CT378" s="23">
        <v>2</v>
      </c>
      <c r="CU378" s="23">
        <v>1.8</v>
      </c>
      <c r="CV378" s="23">
        <v>1.7</v>
      </c>
      <c r="CW378" s="23">
        <v>1.5</v>
      </c>
      <c r="CX378" s="23">
        <v>1.3</v>
      </c>
      <c r="CY378" s="23">
        <v>1.2</v>
      </c>
      <c r="CZ378" s="23">
        <v>1</v>
      </c>
      <c r="DA378" s="23">
        <v>0.8</v>
      </c>
      <c r="DB378" s="23">
        <v>0.7</v>
      </c>
      <c r="DC378" s="23">
        <v>0.5</v>
      </c>
      <c r="DD378" s="23">
        <v>0.3</v>
      </c>
      <c r="DE378" s="23">
        <v>0.2</v>
      </c>
      <c r="DF378" s="23">
        <v>0</v>
      </c>
      <c r="DG378" s="23">
        <v>0</v>
      </c>
      <c r="DH378" s="23">
        <v>0</v>
      </c>
      <c r="DI378" s="23">
        <v>0</v>
      </c>
      <c r="DJ378" s="23">
        <v>0</v>
      </c>
      <c r="DK378" s="23">
        <v>0</v>
      </c>
      <c r="DL378" s="23">
        <v>0</v>
      </c>
      <c r="DM378" s="23">
        <v>0</v>
      </c>
      <c r="DN378" s="23">
        <v>0</v>
      </c>
      <c r="DO378" s="23">
        <v>0</v>
      </c>
      <c r="DP378" s="23">
        <v>0</v>
      </c>
      <c r="DQ378" s="23">
        <v>0</v>
      </c>
      <c r="DR378" s="15"/>
      <c r="DS378" s="15"/>
      <c r="DT378" s="15"/>
      <c r="DU378" s="15"/>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c r="FE378" s="6"/>
      <c r="FF378" s="6"/>
      <c r="FG378" s="6"/>
      <c r="FH378" s="6"/>
      <c r="FI378" s="6"/>
    </row>
    <row r="379" spans="1:165" ht="21.95" customHeight="1" x14ac:dyDescent="0.5">
      <c r="A379" s="180"/>
      <c r="B379" s="177"/>
      <c r="C379" s="177"/>
      <c r="D379" s="178"/>
      <c r="E379" s="178"/>
      <c r="F379" s="157"/>
      <c r="G379" s="157"/>
      <c r="H379" s="15" t="s">
        <v>46</v>
      </c>
      <c r="I379" s="15"/>
      <c r="J379" s="15"/>
      <c r="K379" s="15"/>
      <c r="L379" s="15"/>
      <c r="M379" s="15"/>
      <c r="N379" s="15"/>
      <c r="O379" s="15"/>
      <c r="P379" s="15"/>
      <c r="Q379" s="15"/>
      <c r="R379" s="15"/>
      <c r="S379" s="15"/>
      <c r="T379" s="15"/>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15"/>
      <c r="CA379" s="15"/>
      <c r="CB379" s="15"/>
      <c r="CC379" s="15"/>
      <c r="CD379" s="15"/>
      <c r="CE379" s="12"/>
      <c r="CF379" s="12"/>
      <c r="CG379" s="6"/>
      <c r="CH379" s="23">
        <v>6.5</v>
      </c>
      <c r="CI379" s="23">
        <v>6.3</v>
      </c>
      <c r="CJ379" s="23">
        <v>6.2</v>
      </c>
      <c r="CK379" s="23">
        <v>6</v>
      </c>
      <c r="CL379" s="23">
        <v>5.8</v>
      </c>
      <c r="CM379" s="23">
        <v>5.7</v>
      </c>
      <c r="CN379" s="23">
        <v>5.5</v>
      </c>
      <c r="CO379" s="23">
        <v>5.3</v>
      </c>
      <c r="CP379" s="23">
        <v>5.2</v>
      </c>
      <c r="CQ379" s="23">
        <v>5</v>
      </c>
      <c r="CR379" s="23">
        <v>4.8</v>
      </c>
      <c r="CS379" s="23">
        <v>4.7</v>
      </c>
      <c r="CT379" s="23">
        <v>4.5</v>
      </c>
      <c r="CU379" s="23">
        <v>4.3</v>
      </c>
      <c r="CV379" s="23">
        <v>4.2</v>
      </c>
      <c r="CW379" s="23">
        <v>4</v>
      </c>
      <c r="CX379" s="23">
        <v>3.8</v>
      </c>
      <c r="CY379" s="23">
        <v>3.7</v>
      </c>
      <c r="CZ379" s="23">
        <v>3.5</v>
      </c>
      <c r="DA379" s="23">
        <v>3.3</v>
      </c>
      <c r="DB379" s="23">
        <v>3.2</v>
      </c>
      <c r="DC379" s="23">
        <v>3</v>
      </c>
      <c r="DD379" s="23">
        <v>2.8</v>
      </c>
      <c r="DE379" s="23">
        <v>2.7</v>
      </c>
      <c r="DF379" s="23">
        <v>2.5</v>
      </c>
      <c r="DG379" s="23">
        <v>2.2999999999999998</v>
      </c>
      <c r="DH379" s="23">
        <v>2.1</v>
      </c>
      <c r="DI379" s="23">
        <v>1.9</v>
      </c>
      <c r="DJ379" s="23">
        <v>1.7</v>
      </c>
      <c r="DK379" s="23">
        <v>1.5</v>
      </c>
      <c r="DL379" s="23">
        <v>1.3</v>
      </c>
      <c r="DM379" s="23">
        <v>1</v>
      </c>
      <c r="DN379" s="23">
        <v>0.8</v>
      </c>
      <c r="DO379" s="23">
        <v>0.6</v>
      </c>
      <c r="DP379" s="23">
        <v>0.4</v>
      </c>
      <c r="DQ379" s="23">
        <v>0.2</v>
      </c>
      <c r="DR379" s="15"/>
      <c r="DS379" s="15"/>
      <c r="DT379" s="15"/>
      <c r="DU379" s="15"/>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c r="FE379" s="6"/>
      <c r="FF379" s="6"/>
      <c r="FG379" s="6"/>
      <c r="FH379" s="6"/>
      <c r="FI379" s="6"/>
    </row>
    <row r="380" spans="1:165" ht="21.95" customHeight="1" x14ac:dyDescent="0.5">
      <c r="A380" s="180"/>
      <c r="B380" s="177"/>
      <c r="C380" s="177"/>
      <c r="D380" s="178"/>
      <c r="E380" s="178"/>
      <c r="F380" s="157"/>
      <c r="G380" s="157"/>
      <c r="H380" s="15" t="s">
        <v>47</v>
      </c>
      <c r="I380" s="15"/>
      <c r="J380" s="15"/>
      <c r="K380" s="15"/>
      <c r="L380" s="15"/>
      <c r="M380" s="15"/>
      <c r="N380" s="15"/>
      <c r="O380" s="15"/>
      <c r="P380" s="15"/>
      <c r="Q380" s="15"/>
      <c r="R380" s="15"/>
      <c r="S380" s="15"/>
      <c r="T380" s="15"/>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15"/>
      <c r="CA380" s="15"/>
      <c r="CB380" s="15"/>
      <c r="CC380" s="15"/>
      <c r="CD380" s="15"/>
      <c r="CE380" s="12"/>
      <c r="CF380" s="12"/>
      <c r="CG380" s="6"/>
      <c r="CH380" s="23">
        <v>10.5</v>
      </c>
      <c r="CI380" s="23">
        <v>10.199999999999999</v>
      </c>
      <c r="CJ380" s="23">
        <v>9.8000000000000007</v>
      </c>
      <c r="CK380" s="23">
        <v>9.5</v>
      </c>
      <c r="CL380" s="23">
        <v>9.1999999999999993</v>
      </c>
      <c r="CM380" s="23">
        <v>8.8000000000000007</v>
      </c>
      <c r="CN380" s="23">
        <v>8.5</v>
      </c>
      <c r="CO380" s="23">
        <v>8.1999999999999993</v>
      </c>
      <c r="CP380" s="23">
        <v>7.8</v>
      </c>
      <c r="CQ380" s="23">
        <v>7.5</v>
      </c>
      <c r="CR380" s="23">
        <v>7.2</v>
      </c>
      <c r="CS380" s="23">
        <v>6.8</v>
      </c>
      <c r="CT380" s="23">
        <v>6.5</v>
      </c>
      <c r="CU380" s="23">
        <v>6.3</v>
      </c>
      <c r="CV380" s="23">
        <v>6</v>
      </c>
      <c r="CW380" s="23">
        <v>5.8</v>
      </c>
      <c r="CX380" s="23">
        <v>5.5</v>
      </c>
      <c r="CY380" s="23">
        <v>5.3</v>
      </c>
      <c r="CZ380" s="23">
        <v>5</v>
      </c>
      <c r="DA380" s="23">
        <v>4.8</v>
      </c>
      <c r="DB380" s="23">
        <v>4.5</v>
      </c>
      <c r="DC380" s="23">
        <v>4.3</v>
      </c>
      <c r="DD380" s="23">
        <v>4</v>
      </c>
      <c r="DE380" s="23">
        <v>3.8</v>
      </c>
      <c r="DF380" s="23">
        <v>3.5</v>
      </c>
      <c r="DG380" s="23">
        <v>3.2</v>
      </c>
      <c r="DH380" s="23">
        <v>2.9</v>
      </c>
      <c r="DI380" s="23">
        <v>2.6</v>
      </c>
      <c r="DJ380" s="23">
        <v>2.2999999999999998</v>
      </c>
      <c r="DK380" s="23">
        <v>2</v>
      </c>
      <c r="DL380" s="23">
        <v>1.8</v>
      </c>
      <c r="DM380" s="23">
        <v>1.5</v>
      </c>
      <c r="DN380" s="23">
        <v>1.2</v>
      </c>
      <c r="DO380" s="23">
        <v>0.9</v>
      </c>
      <c r="DP380" s="23">
        <v>0.6</v>
      </c>
      <c r="DQ380" s="23">
        <v>0.3</v>
      </c>
      <c r="DR380" s="15"/>
      <c r="DS380" s="15"/>
      <c r="DT380" s="15"/>
      <c r="DU380" s="15"/>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c r="FE380" s="6"/>
      <c r="FF380" s="6"/>
      <c r="FG380" s="6"/>
      <c r="FH380" s="6"/>
      <c r="FI380" s="6"/>
    </row>
    <row r="381" spans="1:165" ht="21.95" customHeight="1" x14ac:dyDescent="0.5">
      <c r="A381" s="180"/>
      <c r="B381" s="177">
        <v>24259</v>
      </c>
      <c r="C381" s="177">
        <v>48030</v>
      </c>
      <c r="D381" s="178" t="s">
        <v>48</v>
      </c>
      <c r="E381" s="178">
        <v>46905</v>
      </c>
      <c r="F381" s="12" t="s">
        <v>12</v>
      </c>
      <c r="G381" s="15"/>
      <c r="H381" s="15"/>
      <c r="I381" s="15"/>
      <c r="J381" s="15"/>
      <c r="K381" s="15"/>
      <c r="L381" s="15"/>
      <c r="M381" s="15"/>
      <c r="N381" s="15"/>
      <c r="O381" s="15"/>
      <c r="P381" s="15"/>
      <c r="Q381" s="15"/>
      <c r="R381" s="15"/>
      <c r="S381" s="15"/>
      <c r="T381" s="15"/>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15"/>
      <c r="CA381" s="15"/>
      <c r="CB381" s="15"/>
      <c r="CC381" s="15"/>
      <c r="CD381" s="15"/>
      <c r="CE381" s="15"/>
      <c r="CF381" s="12"/>
      <c r="CG381" s="12"/>
      <c r="CH381" s="13" t="s">
        <v>13</v>
      </c>
      <c r="CI381" s="13" t="s">
        <v>14</v>
      </c>
      <c r="CJ381" s="13" t="s">
        <v>15</v>
      </c>
      <c r="CK381" s="13" t="s">
        <v>16</v>
      </c>
      <c r="CL381" s="13" t="s">
        <v>17</v>
      </c>
      <c r="CM381" s="13" t="s">
        <v>18</v>
      </c>
      <c r="CN381" s="13" t="s">
        <v>19</v>
      </c>
      <c r="CO381" s="13" t="s">
        <v>20</v>
      </c>
      <c r="CP381" s="13" t="s">
        <v>21</v>
      </c>
      <c r="CQ381" s="13" t="s">
        <v>22</v>
      </c>
      <c r="CR381" s="13" t="s">
        <v>23</v>
      </c>
      <c r="CS381" s="13" t="s">
        <v>24</v>
      </c>
      <c r="CT381" s="13" t="s">
        <v>25</v>
      </c>
      <c r="CU381" s="13" t="s">
        <v>26</v>
      </c>
      <c r="CV381" s="13" t="s">
        <v>27</v>
      </c>
      <c r="CW381" s="13" t="s">
        <v>28</v>
      </c>
      <c r="CX381" s="13" t="s">
        <v>29</v>
      </c>
      <c r="CY381" s="13" t="s">
        <v>30</v>
      </c>
      <c r="CZ381" s="13" t="s">
        <v>31</v>
      </c>
      <c r="DA381" s="13" t="s">
        <v>32</v>
      </c>
      <c r="DB381" s="13" t="s">
        <v>33</v>
      </c>
      <c r="DC381" s="13" t="s">
        <v>34</v>
      </c>
      <c r="DD381" s="13" t="s">
        <v>35</v>
      </c>
      <c r="DE381" s="13" t="s">
        <v>36</v>
      </c>
      <c r="DF381" s="13" t="s">
        <v>37</v>
      </c>
      <c r="DG381" s="13" t="s">
        <v>38</v>
      </c>
      <c r="DH381" s="13" t="s">
        <v>39</v>
      </c>
      <c r="DI381" s="13" t="s">
        <v>40</v>
      </c>
      <c r="DJ381" s="13" t="s">
        <v>49</v>
      </c>
      <c r="DK381" s="13" t="s">
        <v>50</v>
      </c>
      <c r="DL381" s="13" t="s">
        <v>51</v>
      </c>
      <c r="DM381" s="13" t="s">
        <v>52</v>
      </c>
      <c r="DN381" s="13" t="s">
        <v>53</v>
      </c>
      <c r="DO381" s="13" t="s">
        <v>54</v>
      </c>
      <c r="DP381" s="13" t="s">
        <v>55</v>
      </c>
      <c r="DQ381" s="13" t="s">
        <v>56</v>
      </c>
      <c r="DR381" s="13" t="s">
        <v>57</v>
      </c>
      <c r="DS381" s="22"/>
      <c r="DT381" s="22"/>
      <c r="DU381" s="15"/>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c r="FE381" s="6"/>
      <c r="FF381" s="6"/>
      <c r="FG381" s="6"/>
      <c r="FH381" s="6"/>
      <c r="FI381" s="6"/>
    </row>
    <row r="382" spans="1:165" ht="21.95" customHeight="1" x14ac:dyDescent="0.5">
      <c r="A382" s="180"/>
      <c r="B382" s="177"/>
      <c r="C382" s="177"/>
      <c r="D382" s="178"/>
      <c r="E382" s="178"/>
      <c r="F382" s="157" t="s">
        <v>7</v>
      </c>
      <c r="G382" s="12" t="s">
        <v>42</v>
      </c>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15"/>
      <c r="CA382" s="15"/>
      <c r="CB382" s="15"/>
      <c r="CC382" s="15"/>
      <c r="CD382" s="15"/>
      <c r="CE382" s="15"/>
      <c r="CF382" s="12"/>
      <c r="CG382" s="12"/>
      <c r="CH382" s="6"/>
      <c r="CI382" s="13">
        <v>36</v>
      </c>
      <c r="CJ382" s="13">
        <v>35</v>
      </c>
      <c r="CK382" s="13">
        <v>34</v>
      </c>
      <c r="CL382" s="13">
        <v>33</v>
      </c>
      <c r="CM382" s="13">
        <v>32</v>
      </c>
      <c r="CN382" s="13">
        <v>31</v>
      </c>
      <c r="CO382" s="13">
        <v>30</v>
      </c>
      <c r="CP382" s="13">
        <v>29</v>
      </c>
      <c r="CQ382" s="13">
        <v>28</v>
      </c>
      <c r="CR382" s="13">
        <v>27</v>
      </c>
      <c r="CS382" s="13">
        <v>26</v>
      </c>
      <c r="CT382" s="13">
        <v>25</v>
      </c>
      <c r="CU382" s="13">
        <v>24</v>
      </c>
      <c r="CV382" s="13">
        <v>23</v>
      </c>
      <c r="CW382" s="13">
        <v>22</v>
      </c>
      <c r="CX382" s="13">
        <v>21</v>
      </c>
      <c r="CY382" s="13">
        <v>20</v>
      </c>
      <c r="CZ382" s="13">
        <v>19</v>
      </c>
      <c r="DA382" s="13">
        <v>18</v>
      </c>
      <c r="DB382" s="13">
        <v>17</v>
      </c>
      <c r="DC382" s="13">
        <v>16</v>
      </c>
      <c r="DD382" s="13">
        <v>15</v>
      </c>
      <c r="DE382" s="13">
        <v>14</v>
      </c>
      <c r="DF382" s="13">
        <v>13</v>
      </c>
      <c r="DG382" s="13">
        <v>12</v>
      </c>
      <c r="DH382" s="13">
        <v>11</v>
      </c>
      <c r="DI382" s="13">
        <v>10</v>
      </c>
      <c r="DJ382" s="13">
        <v>9</v>
      </c>
      <c r="DK382" s="13">
        <v>8</v>
      </c>
      <c r="DL382" s="13">
        <v>7</v>
      </c>
      <c r="DM382" s="13">
        <v>6</v>
      </c>
      <c r="DN382" s="13">
        <v>5</v>
      </c>
      <c r="DO382" s="13">
        <v>4</v>
      </c>
      <c r="DP382" s="13">
        <v>3</v>
      </c>
      <c r="DQ382" s="13">
        <v>2</v>
      </c>
      <c r="DR382" s="13">
        <v>1</v>
      </c>
      <c r="DS382" s="23"/>
      <c r="DT382" s="23"/>
      <c r="DU382" s="15"/>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row>
    <row r="383" spans="1:165" ht="21.95" customHeight="1" x14ac:dyDescent="0.5">
      <c r="A383" s="180"/>
      <c r="B383" s="177"/>
      <c r="C383" s="177"/>
      <c r="D383" s="178"/>
      <c r="E383" s="178"/>
      <c r="F383" s="157"/>
      <c r="G383" s="157" t="s">
        <v>44</v>
      </c>
      <c r="H383" s="12" t="s">
        <v>45</v>
      </c>
      <c r="I383" s="12"/>
      <c r="J383" s="12"/>
      <c r="K383" s="12"/>
      <c r="L383" s="12"/>
      <c r="M383" s="12"/>
      <c r="N383" s="12"/>
      <c r="O383" s="12"/>
      <c r="P383" s="12"/>
      <c r="Q383" s="12"/>
      <c r="R383" s="12"/>
      <c r="S383" s="12"/>
      <c r="T383" s="12"/>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15"/>
      <c r="CA383" s="15"/>
      <c r="CB383" s="15"/>
      <c r="CC383" s="15"/>
      <c r="CD383" s="15"/>
      <c r="CE383" s="15"/>
      <c r="CF383" s="12"/>
      <c r="CG383" s="12"/>
      <c r="CH383" s="6"/>
      <c r="CI383" s="23">
        <v>3</v>
      </c>
      <c r="CJ383" s="23">
        <v>2.9</v>
      </c>
      <c r="CK383" s="23">
        <v>2.8</v>
      </c>
      <c r="CL383" s="23">
        <v>2.8</v>
      </c>
      <c r="CM383" s="23">
        <v>2.7</v>
      </c>
      <c r="CN383" s="23">
        <v>2.6</v>
      </c>
      <c r="CO383" s="23">
        <v>2.5</v>
      </c>
      <c r="CP383" s="23">
        <v>2.4</v>
      </c>
      <c r="CQ383" s="23">
        <v>2.2999999999999998</v>
      </c>
      <c r="CR383" s="23">
        <v>2.2999999999999998</v>
      </c>
      <c r="CS383" s="23">
        <v>2.2000000000000002</v>
      </c>
      <c r="CT383" s="23">
        <v>2.1</v>
      </c>
      <c r="CU383" s="23">
        <v>2</v>
      </c>
      <c r="CV383" s="23">
        <v>1.8</v>
      </c>
      <c r="CW383" s="23">
        <v>1.7</v>
      </c>
      <c r="CX383" s="23">
        <v>1.5</v>
      </c>
      <c r="CY383" s="23">
        <v>1.3</v>
      </c>
      <c r="CZ383" s="23">
        <v>1.2</v>
      </c>
      <c r="DA383" s="23">
        <v>1</v>
      </c>
      <c r="DB383" s="23">
        <v>0.8</v>
      </c>
      <c r="DC383" s="23">
        <v>0.7</v>
      </c>
      <c r="DD383" s="23">
        <v>0.5</v>
      </c>
      <c r="DE383" s="23">
        <v>0.3</v>
      </c>
      <c r="DF383" s="23">
        <v>0.2</v>
      </c>
      <c r="DG383" s="23">
        <v>0</v>
      </c>
      <c r="DH383" s="23">
        <v>0</v>
      </c>
      <c r="DI383" s="23">
        <v>0</v>
      </c>
      <c r="DJ383" s="23">
        <v>0</v>
      </c>
      <c r="DK383" s="23">
        <v>0</v>
      </c>
      <c r="DL383" s="23">
        <v>0</v>
      </c>
      <c r="DM383" s="23">
        <v>0</v>
      </c>
      <c r="DN383" s="23">
        <v>0</v>
      </c>
      <c r="DO383" s="23">
        <v>0</v>
      </c>
      <c r="DP383" s="23">
        <v>0</v>
      </c>
      <c r="DQ383" s="23">
        <v>0</v>
      </c>
      <c r="DR383" s="23">
        <v>0</v>
      </c>
      <c r="DS383" s="23"/>
      <c r="DT383" s="23"/>
      <c r="DU383" s="15"/>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c r="FE383" s="6"/>
      <c r="FF383" s="6"/>
      <c r="FG383" s="6"/>
      <c r="FH383" s="6"/>
      <c r="FI383" s="6"/>
    </row>
    <row r="384" spans="1:165" ht="21.95" customHeight="1" x14ac:dyDescent="0.5">
      <c r="A384" s="180"/>
      <c r="B384" s="177"/>
      <c r="C384" s="177"/>
      <c r="D384" s="178"/>
      <c r="E384" s="178"/>
      <c r="F384" s="157"/>
      <c r="G384" s="157"/>
      <c r="H384" s="15" t="s">
        <v>46</v>
      </c>
      <c r="I384" s="15"/>
      <c r="J384" s="15"/>
      <c r="K384" s="15"/>
      <c r="L384" s="15"/>
      <c r="M384" s="15"/>
      <c r="N384" s="15"/>
      <c r="O384" s="15"/>
      <c r="P384" s="15"/>
      <c r="Q384" s="15"/>
      <c r="R384" s="15"/>
      <c r="S384" s="15"/>
      <c r="T384" s="15"/>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15"/>
      <c r="CA384" s="15"/>
      <c r="CB384" s="15"/>
      <c r="CC384" s="15"/>
      <c r="CD384" s="15"/>
      <c r="CE384" s="15"/>
      <c r="CF384" s="12"/>
      <c r="CG384" s="12"/>
      <c r="CH384" s="6"/>
      <c r="CI384" s="23">
        <v>6.5</v>
      </c>
      <c r="CJ384" s="23">
        <v>6.3</v>
      </c>
      <c r="CK384" s="23">
        <v>6.2</v>
      </c>
      <c r="CL384" s="23">
        <v>6</v>
      </c>
      <c r="CM384" s="23">
        <v>5.8</v>
      </c>
      <c r="CN384" s="23">
        <v>5.7</v>
      </c>
      <c r="CO384" s="23">
        <v>5.5</v>
      </c>
      <c r="CP384" s="23">
        <v>5.3</v>
      </c>
      <c r="CQ384" s="23">
        <v>5.2</v>
      </c>
      <c r="CR384" s="23">
        <v>5</v>
      </c>
      <c r="CS384" s="23">
        <v>4.8</v>
      </c>
      <c r="CT384" s="23">
        <v>4.7</v>
      </c>
      <c r="CU384" s="23">
        <v>4.5</v>
      </c>
      <c r="CV384" s="23">
        <v>4.3</v>
      </c>
      <c r="CW384" s="23">
        <v>4.2</v>
      </c>
      <c r="CX384" s="23">
        <v>4</v>
      </c>
      <c r="CY384" s="23">
        <v>3.8</v>
      </c>
      <c r="CZ384" s="23">
        <v>3.7</v>
      </c>
      <c r="DA384" s="23">
        <v>3.5</v>
      </c>
      <c r="DB384" s="23">
        <v>3.3</v>
      </c>
      <c r="DC384" s="23">
        <v>3.2</v>
      </c>
      <c r="DD384" s="23">
        <v>3</v>
      </c>
      <c r="DE384" s="23">
        <v>2.8</v>
      </c>
      <c r="DF384" s="23">
        <v>2.7</v>
      </c>
      <c r="DG384" s="23">
        <v>2.5</v>
      </c>
      <c r="DH384" s="23">
        <v>2.2999999999999998</v>
      </c>
      <c r="DI384" s="23">
        <v>2.1</v>
      </c>
      <c r="DJ384" s="23">
        <v>1.9</v>
      </c>
      <c r="DK384" s="23">
        <v>1.7</v>
      </c>
      <c r="DL384" s="23">
        <v>1.5</v>
      </c>
      <c r="DM384" s="23">
        <v>1.3</v>
      </c>
      <c r="DN384" s="23">
        <v>1</v>
      </c>
      <c r="DO384" s="23">
        <v>0.8</v>
      </c>
      <c r="DP384" s="23">
        <v>0.6</v>
      </c>
      <c r="DQ384" s="23">
        <v>0.4</v>
      </c>
      <c r="DR384" s="23">
        <v>0.2</v>
      </c>
      <c r="DS384" s="23"/>
      <c r="DT384" s="23"/>
      <c r="DU384" s="15"/>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c r="FE384" s="6"/>
      <c r="FF384" s="6"/>
      <c r="FG384" s="6"/>
      <c r="FH384" s="6"/>
      <c r="FI384" s="6"/>
    </row>
    <row r="385" spans="1:165" ht="21.95" customHeight="1" x14ac:dyDescent="0.5">
      <c r="A385" s="180"/>
      <c r="B385" s="177"/>
      <c r="C385" s="177"/>
      <c r="D385" s="178"/>
      <c r="E385" s="178"/>
      <c r="F385" s="157"/>
      <c r="G385" s="157"/>
      <c r="H385" s="15" t="s">
        <v>47</v>
      </c>
      <c r="I385" s="15"/>
      <c r="J385" s="15"/>
      <c r="K385" s="15"/>
      <c r="L385" s="15"/>
      <c r="M385" s="15"/>
      <c r="N385" s="15"/>
      <c r="O385" s="15"/>
      <c r="P385" s="15"/>
      <c r="Q385" s="15"/>
      <c r="R385" s="15"/>
      <c r="S385" s="15"/>
      <c r="T385" s="15"/>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15"/>
      <c r="CA385" s="15"/>
      <c r="CB385" s="15"/>
      <c r="CC385" s="15"/>
      <c r="CD385" s="15"/>
      <c r="CE385" s="15"/>
      <c r="CF385" s="12"/>
      <c r="CG385" s="12"/>
      <c r="CH385" s="6"/>
      <c r="CI385" s="23">
        <v>10.5</v>
      </c>
      <c r="CJ385" s="23">
        <v>10.199999999999999</v>
      </c>
      <c r="CK385" s="23">
        <v>9.8000000000000007</v>
      </c>
      <c r="CL385" s="23">
        <v>9.5</v>
      </c>
      <c r="CM385" s="23">
        <v>9.1999999999999993</v>
      </c>
      <c r="CN385" s="23">
        <v>8.8000000000000007</v>
      </c>
      <c r="CO385" s="23">
        <v>8.5</v>
      </c>
      <c r="CP385" s="23">
        <v>8.1999999999999993</v>
      </c>
      <c r="CQ385" s="23">
        <v>7.8</v>
      </c>
      <c r="CR385" s="23">
        <v>7.5</v>
      </c>
      <c r="CS385" s="23">
        <v>7.2</v>
      </c>
      <c r="CT385" s="23">
        <v>6.8</v>
      </c>
      <c r="CU385" s="23">
        <v>6.5</v>
      </c>
      <c r="CV385" s="23">
        <v>6.3</v>
      </c>
      <c r="CW385" s="23">
        <v>6</v>
      </c>
      <c r="CX385" s="23">
        <v>5.8</v>
      </c>
      <c r="CY385" s="23">
        <v>5.5</v>
      </c>
      <c r="CZ385" s="23">
        <v>5.3</v>
      </c>
      <c r="DA385" s="23">
        <v>5</v>
      </c>
      <c r="DB385" s="23">
        <v>4.8</v>
      </c>
      <c r="DC385" s="23">
        <v>4.5</v>
      </c>
      <c r="DD385" s="23">
        <v>4.3</v>
      </c>
      <c r="DE385" s="23">
        <v>4</v>
      </c>
      <c r="DF385" s="23">
        <v>3.8</v>
      </c>
      <c r="DG385" s="23">
        <v>3.5</v>
      </c>
      <c r="DH385" s="23">
        <v>3.2</v>
      </c>
      <c r="DI385" s="23">
        <v>2.9</v>
      </c>
      <c r="DJ385" s="23">
        <v>2.6</v>
      </c>
      <c r="DK385" s="23">
        <v>2.2999999999999998</v>
      </c>
      <c r="DL385" s="23">
        <v>2</v>
      </c>
      <c r="DM385" s="23">
        <v>1.8</v>
      </c>
      <c r="DN385" s="23">
        <v>1.5</v>
      </c>
      <c r="DO385" s="23">
        <v>1.2</v>
      </c>
      <c r="DP385" s="23">
        <v>0.9</v>
      </c>
      <c r="DQ385" s="23">
        <v>0.6</v>
      </c>
      <c r="DR385" s="23">
        <v>0.3</v>
      </c>
      <c r="DS385" s="12"/>
      <c r="DT385" s="12"/>
      <c r="DU385" s="15"/>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c r="FE385" s="6"/>
      <c r="FF385" s="6"/>
      <c r="FG385" s="6"/>
      <c r="FH385" s="6"/>
      <c r="FI385" s="6"/>
    </row>
    <row r="386" spans="1:165" ht="21.95" customHeight="1" x14ac:dyDescent="0.5">
      <c r="A386" s="180"/>
      <c r="B386" s="177">
        <v>24289</v>
      </c>
      <c r="C386" s="177">
        <v>48061</v>
      </c>
      <c r="D386" s="178" t="s">
        <v>48</v>
      </c>
      <c r="E386" s="178">
        <v>46935</v>
      </c>
      <c r="F386" s="12" t="s">
        <v>12</v>
      </c>
      <c r="G386" s="15"/>
      <c r="H386" s="15"/>
      <c r="I386" s="15"/>
      <c r="J386" s="15"/>
      <c r="K386" s="15"/>
      <c r="L386" s="15"/>
      <c r="M386" s="15"/>
      <c r="N386" s="15"/>
      <c r="O386" s="15"/>
      <c r="P386" s="15"/>
      <c r="Q386" s="15"/>
      <c r="R386" s="15"/>
      <c r="S386" s="15"/>
      <c r="T386" s="15"/>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15"/>
      <c r="CA386" s="15"/>
      <c r="CB386" s="15"/>
      <c r="CC386" s="15"/>
      <c r="CD386" s="15"/>
      <c r="CE386" s="15"/>
      <c r="CF386" s="12"/>
      <c r="CG386" s="12"/>
      <c r="CH386" s="12"/>
      <c r="CI386" s="13" t="s">
        <v>13</v>
      </c>
      <c r="CJ386" s="13" t="s">
        <v>14</v>
      </c>
      <c r="CK386" s="13" t="s">
        <v>15</v>
      </c>
      <c r="CL386" s="13" t="s">
        <v>16</v>
      </c>
      <c r="CM386" s="13" t="s">
        <v>17</v>
      </c>
      <c r="CN386" s="13" t="s">
        <v>18</v>
      </c>
      <c r="CO386" s="13" t="s">
        <v>19</v>
      </c>
      <c r="CP386" s="13" t="s">
        <v>20</v>
      </c>
      <c r="CQ386" s="13" t="s">
        <v>21</v>
      </c>
      <c r="CR386" s="13" t="s">
        <v>22</v>
      </c>
      <c r="CS386" s="13" t="s">
        <v>23</v>
      </c>
      <c r="CT386" s="13" t="s">
        <v>24</v>
      </c>
      <c r="CU386" s="13" t="s">
        <v>25</v>
      </c>
      <c r="CV386" s="13" t="s">
        <v>26</v>
      </c>
      <c r="CW386" s="13" t="s">
        <v>27</v>
      </c>
      <c r="CX386" s="13" t="s">
        <v>28</v>
      </c>
      <c r="CY386" s="13" t="s">
        <v>29</v>
      </c>
      <c r="CZ386" s="13" t="s">
        <v>30</v>
      </c>
      <c r="DA386" s="13" t="s">
        <v>31</v>
      </c>
      <c r="DB386" s="13" t="s">
        <v>32</v>
      </c>
      <c r="DC386" s="13" t="s">
        <v>33</v>
      </c>
      <c r="DD386" s="13" t="s">
        <v>34</v>
      </c>
      <c r="DE386" s="13" t="s">
        <v>35</v>
      </c>
      <c r="DF386" s="13" t="s">
        <v>36</v>
      </c>
      <c r="DG386" s="13" t="s">
        <v>37</v>
      </c>
      <c r="DH386" s="13" t="s">
        <v>38</v>
      </c>
      <c r="DI386" s="13" t="s">
        <v>39</v>
      </c>
      <c r="DJ386" s="13" t="s">
        <v>40</v>
      </c>
      <c r="DK386" s="13" t="s">
        <v>49</v>
      </c>
      <c r="DL386" s="13" t="s">
        <v>50</v>
      </c>
      <c r="DM386" s="13" t="s">
        <v>51</v>
      </c>
      <c r="DN386" s="13" t="s">
        <v>52</v>
      </c>
      <c r="DO386" s="13" t="s">
        <v>53</v>
      </c>
      <c r="DP386" s="13" t="s">
        <v>54</v>
      </c>
      <c r="DQ386" s="13" t="s">
        <v>55</v>
      </c>
      <c r="DR386" s="13" t="s">
        <v>56</v>
      </c>
      <c r="DS386" s="13" t="s">
        <v>57</v>
      </c>
      <c r="DT386" s="12"/>
      <c r="DU386" s="15"/>
      <c r="DV386" s="6"/>
      <c r="DW386" s="6"/>
      <c r="DX386" s="6"/>
      <c r="DY386" s="6"/>
      <c r="DZ386" s="6"/>
      <c r="EA386" s="6"/>
      <c r="EB386" s="6"/>
      <c r="EC386" s="6"/>
      <c r="ED386" s="6"/>
      <c r="EE386" s="6"/>
      <c r="EF386" s="6"/>
      <c r="EG386" s="6"/>
      <c r="EH386" s="6"/>
      <c r="EI386" s="6"/>
      <c r="EJ386" s="6"/>
      <c r="EK386" s="6"/>
      <c r="EL386" s="6"/>
      <c r="EM386" s="6"/>
      <c r="EN386" s="6"/>
      <c r="EO386" s="6"/>
      <c r="EP386" s="6"/>
      <c r="EQ386" s="6"/>
      <c r="ER386" s="6"/>
      <c r="ES386" s="6"/>
      <c r="ET386" s="6"/>
      <c r="EU386" s="6"/>
      <c r="EV386" s="6"/>
      <c r="EW386" s="6"/>
      <c r="EX386" s="6"/>
      <c r="EY386" s="6"/>
      <c r="EZ386" s="6"/>
      <c r="FA386" s="6"/>
      <c r="FB386" s="6"/>
      <c r="FC386" s="6"/>
      <c r="FD386" s="6"/>
      <c r="FE386" s="6"/>
      <c r="FF386" s="6"/>
      <c r="FG386" s="6"/>
      <c r="FH386" s="6"/>
      <c r="FI386" s="6"/>
    </row>
    <row r="387" spans="1:165" ht="21.95" customHeight="1" x14ac:dyDescent="0.5">
      <c r="A387" s="180"/>
      <c r="B387" s="177"/>
      <c r="C387" s="177"/>
      <c r="D387" s="178"/>
      <c r="E387" s="178"/>
      <c r="F387" s="157" t="s">
        <v>7</v>
      </c>
      <c r="G387" s="12" t="s">
        <v>42</v>
      </c>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15"/>
      <c r="CA387" s="15"/>
      <c r="CB387" s="15"/>
      <c r="CC387" s="15"/>
      <c r="CD387" s="15"/>
      <c r="CE387" s="15"/>
      <c r="CF387" s="12"/>
      <c r="CG387" s="12"/>
      <c r="CH387" s="12"/>
      <c r="CI387" s="6"/>
      <c r="CJ387" s="13">
        <v>36</v>
      </c>
      <c r="CK387" s="13">
        <v>35</v>
      </c>
      <c r="CL387" s="13">
        <v>34</v>
      </c>
      <c r="CM387" s="13">
        <v>33</v>
      </c>
      <c r="CN387" s="13">
        <v>32</v>
      </c>
      <c r="CO387" s="13">
        <v>31</v>
      </c>
      <c r="CP387" s="13">
        <v>30</v>
      </c>
      <c r="CQ387" s="13">
        <v>29</v>
      </c>
      <c r="CR387" s="13">
        <v>28</v>
      </c>
      <c r="CS387" s="13">
        <v>27</v>
      </c>
      <c r="CT387" s="13">
        <v>26</v>
      </c>
      <c r="CU387" s="13">
        <v>25</v>
      </c>
      <c r="CV387" s="13">
        <v>24</v>
      </c>
      <c r="CW387" s="13">
        <v>23</v>
      </c>
      <c r="CX387" s="13">
        <v>22</v>
      </c>
      <c r="CY387" s="13">
        <v>21</v>
      </c>
      <c r="CZ387" s="13">
        <v>20</v>
      </c>
      <c r="DA387" s="13">
        <v>19</v>
      </c>
      <c r="DB387" s="13">
        <v>18</v>
      </c>
      <c r="DC387" s="13">
        <v>17</v>
      </c>
      <c r="DD387" s="13">
        <v>16</v>
      </c>
      <c r="DE387" s="13">
        <v>15</v>
      </c>
      <c r="DF387" s="13">
        <v>14</v>
      </c>
      <c r="DG387" s="13">
        <v>13</v>
      </c>
      <c r="DH387" s="13">
        <v>12</v>
      </c>
      <c r="DI387" s="13">
        <v>11</v>
      </c>
      <c r="DJ387" s="13">
        <v>10</v>
      </c>
      <c r="DK387" s="13">
        <v>9</v>
      </c>
      <c r="DL387" s="13">
        <v>8</v>
      </c>
      <c r="DM387" s="13">
        <v>7</v>
      </c>
      <c r="DN387" s="13">
        <v>6</v>
      </c>
      <c r="DO387" s="13">
        <v>5</v>
      </c>
      <c r="DP387" s="13">
        <v>4</v>
      </c>
      <c r="DQ387" s="13">
        <v>3</v>
      </c>
      <c r="DR387" s="13">
        <v>2</v>
      </c>
      <c r="DS387" s="13">
        <v>1</v>
      </c>
      <c r="DT387" s="12"/>
      <c r="DU387" s="15"/>
      <c r="DV387" s="6"/>
      <c r="DW387" s="6"/>
      <c r="DX387" s="6"/>
      <c r="DY387" s="6"/>
      <c r="DZ387" s="6"/>
      <c r="EA387" s="6"/>
      <c r="EB387" s="6"/>
      <c r="EC387" s="6"/>
      <c r="ED387" s="6"/>
      <c r="EE387" s="6"/>
      <c r="EF387" s="6"/>
      <c r="EG387" s="6"/>
      <c r="EH387" s="6"/>
      <c r="EI387" s="6"/>
      <c r="EJ387" s="6"/>
      <c r="EK387" s="6"/>
      <c r="EL387" s="6"/>
      <c r="EM387" s="6"/>
      <c r="EN387" s="6"/>
      <c r="EO387" s="6"/>
      <c r="EP387" s="6"/>
      <c r="EQ387" s="6"/>
      <c r="ER387" s="6"/>
      <c r="ES387" s="6"/>
      <c r="ET387" s="6"/>
      <c r="EU387" s="6"/>
      <c r="EV387" s="6"/>
      <c r="EW387" s="6"/>
      <c r="EX387" s="6"/>
      <c r="EY387" s="6"/>
      <c r="EZ387" s="6"/>
      <c r="FA387" s="6"/>
      <c r="FB387" s="6"/>
      <c r="FC387" s="6"/>
      <c r="FD387" s="6"/>
      <c r="FE387" s="6"/>
      <c r="FF387" s="6"/>
      <c r="FG387" s="6"/>
      <c r="FH387" s="6"/>
      <c r="FI387" s="6"/>
    </row>
    <row r="388" spans="1:165" ht="21.95" customHeight="1" x14ac:dyDescent="0.5">
      <c r="A388" s="180"/>
      <c r="B388" s="177"/>
      <c r="C388" s="177"/>
      <c r="D388" s="178"/>
      <c r="E388" s="178"/>
      <c r="F388" s="157"/>
      <c r="G388" s="157" t="s">
        <v>44</v>
      </c>
      <c r="H388" s="12" t="s">
        <v>45</v>
      </c>
      <c r="I388" s="12"/>
      <c r="J388" s="12"/>
      <c r="K388" s="12"/>
      <c r="L388" s="12"/>
      <c r="M388" s="12"/>
      <c r="N388" s="12"/>
      <c r="O388" s="12"/>
      <c r="P388" s="12"/>
      <c r="Q388" s="12"/>
      <c r="R388" s="12"/>
      <c r="S388" s="12"/>
      <c r="T388" s="12"/>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15"/>
      <c r="CA388" s="15"/>
      <c r="CB388" s="15"/>
      <c r="CC388" s="15"/>
      <c r="CD388" s="15"/>
      <c r="CE388" s="15"/>
      <c r="CF388" s="12"/>
      <c r="CG388" s="12"/>
      <c r="CH388" s="12"/>
      <c r="CI388" s="6"/>
      <c r="CJ388" s="23">
        <v>3</v>
      </c>
      <c r="CK388" s="23">
        <v>2.9</v>
      </c>
      <c r="CL388" s="23">
        <v>2.8</v>
      </c>
      <c r="CM388" s="23">
        <v>2.8</v>
      </c>
      <c r="CN388" s="23">
        <v>2.7</v>
      </c>
      <c r="CO388" s="23">
        <v>2.6</v>
      </c>
      <c r="CP388" s="23">
        <v>2.5</v>
      </c>
      <c r="CQ388" s="23">
        <v>2.4</v>
      </c>
      <c r="CR388" s="23">
        <v>2.2999999999999998</v>
      </c>
      <c r="CS388" s="23">
        <v>2.2999999999999998</v>
      </c>
      <c r="CT388" s="23">
        <v>2.2000000000000002</v>
      </c>
      <c r="CU388" s="23">
        <v>2.1</v>
      </c>
      <c r="CV388" s="23">
        <v>2</v>
      </c>
      <c r="CW388" s="23">
        <v>1.8</v>
      </c>
      <c r="CX388" s="23">
        <v>1.7</v>
      </c>
      <c r="CY388" s="23">
        <v>1.5</v>
      </c>
      <c r="CZ388" s="23">
        <v>1.3</v>
      </c>
      <c r="DA388" s="23">
        <v>1.2</v>
      </c>
      <c r="DB388" s="23">
        <v>1</v>
      </c>
      <c r="DC388" s="23">
        <v>0.8</v>
      </c>
      <c r="DD388" s="23">
        <v>0.7</v>
      </c>
      <c r="DE388" s="23">
        <v>0.5</v>
      </c>
      <c r="DF388" s="23">
        <v>0.3</v>
      </c>
      <c r="DG388" s="23">
        <v>0.2</v>
      </c>
      <c r="DH388" s="23">
        <v>0</v>
      </c>
      <c r="DI388" s="23">
        <v>0</v>
      </c>
      <c r="DJ388" s="23">
        <v>0</v>
      </c>
      <c r="DK388" s="23">
        <v>0</v>
      </c>
      <c r="DL388" s="23">
        <v>0</v>
      </c>
      <c r="DM388" s="23">
        <v>0</v>
      </c>
      <c r="DN388" s="23">
        <v>0</v>
      </c>
      <c r="DO388" s="23">
        <v>0</v>
      </c>
      <c r="DP388" s="23">
        <v>0</v>
      </c>
      <c r="DQ388" s="23">
        <v>0</v>
      </c>
      <c r="DR388" s="23">
        <v>0</v>
      </c>
      <c r="DS388" s="23">
        <v>0</v>
      </c>
      <c r="DT388" s="12"/>
      <c r="DU388" s="15"/>
      <c r="DV388" s="6"/>
      <c r="DW388" s="6"/>
      <c r="DX388" s="6"/>
      <c r="DY388" s="6"/>
      <c r="DZ388" s="6"/>
      <c r="EA388" s="6"/>
      <c r="EB388" s="6"/>
      <c r="EC388" s="6"/>
      <c r="ED388" s="6"/>
      <c r="EE388" s="6"/>
      <c r="EF388" s="6"/>
      <c r="EG388" s="6"/>
      <c r="EH388" s="6"/>
      <c r="EI388" s="6"/>
      <c r="EJ388" s="6"/>
      <c r="EK388" s="6"/>
      <c r="EL388" s="6"/>
      <c r="EM388" s="6"/>
      <c r="EN388" s="6"/>
      <c r="EO388" s="6"/>
      <c r="EP388" s="6"/>
      <c r="EQ388" s="6"/>
      <c r="ER388" s="6"/>
      <c r="ES388" s="6"/>
      <c r="ET388" s="6"/>
      <c r="EU388" s="6"/>
      <c r="EV388" s="6"/>
      <c r="EW388" s="6"/>
      <c r="EX388" s="6"/>
      <c r="EY388" s="6"/>
      <c r="EZ388" s="6"/>
      <c r="FA388" s="6"/>
      <c r="FB388" s="6"/>
      <c r="FC388" s="6"/>
      <c r="FD388" s="6"/>
      <c r="FE388" s="6"/>
      <c r="FF388" s="6"/>
      <c r="FG388" s="6"/>
      <c r="FH388" s="6"/>
      <c r="FI388" s="6"/>
    </row>
    <row r="389" spans="1:165" ht="21.95" customHeight="1" x14ac:dyDescent="0.5">
      <c r="A389" s="180"/>
      <c r="B389" s="177"/>
      <c r="C389" s="177"/>
      <c r="D389" s="178"/>
      <c r="E389" s="178"/>
      <c r="F389" s="157"/>
      <c r="G389" s="157"/>
      <c r="H389" s="15" t="s">
        <v>46</v>
      </c>
      <c r="I389" s="15"/>
      <c r="J389" s="15"/>
      <c r="K389" s="15"/>
      <c r="L389" s="15"/>
      <c r="M389" s="15"/>
      <c r="N389" s="15"/>
      <c r="O389" s="15"/>
      <c r="P389" s="15"/>
      <c r="Q389" s="15"/>
      <c r="R389" s="15"/>
      <c r="S389" s="15"/>
      <c r="T389" s="15"/>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15"/>
      <c r="CA389" s="15"/>
      <c r="CB389" s="15"/>
      <c r="CC389" s="15"/>
      <c r="CD389" s="15"/>
      <c r="CE389" s="15"/>
      <c r="CF389" s="12"/>
      <c r="CG389" s="12"/>
      <c r="CH389" s="12"/>
      <c r="CI389" s="6"/>
      <c r="CJ389" s="23">
        <v>6.5</v>
      </c>
      <c r="CK389" s="23">
        <v>6.3</v>
      </c>
      <c r="CL389" s="23">
        <v>6.2</v>
      </c>
      <c r="CM389" s="23">
        <v>6</v>
      </c>
      <c r="CN389" s="23">
        <v>5.8</v>
      </c>
      <c r="CO389" s="23">
        <v>5.7</v>
      </c>
      <c r="CP389" s="23">
        <v>5.5</v>
      </c>
      <c r="CQ389" s="23">
        <v>5.3</v>
      </c>
      <c r="CR389" s="23">
        <v>5.2</v>
      </c>
      <c r="CS389" s="23">
        <v>5</v>
      </c>
      <c r="CT389" s="23">
        <v>4.8</v>
      </c>
      <c r="CU389" s="23">
        <v>4.7</v>
      </c>
      <c r="CV389" s="23">
        <v>4.5</v>
      </c>
      <c r="CW389" s="23">
        <v>4.3</v>
      </c>
      <c r="CX389" s="23">
        <v>4.2</v>
      </c>
      <c r="CY389" s="23">
        <v>4</v>
      </c>
      <c r="CZ389" s="23">
        <v>3.8</v>
      </c>
      <c r="DA389" s="23">
        <v>3.7</v>
      </c>
      <c r="DB389" s="23">
        <v>3.5</v>
      </c>
      <c r="DC389" s="23">
        <v>3.3</v>
      </c>
      <c r="DD389" s="23">
        <v>3.2</v>
      </c>
      <c r="DE389" s="23">
        <v>3</v>
      </c>
      <c r="DF389" s="23">
        <v>2.8</v>
      </c>
      <c r="DG389" s="23">
        <v>2.7</v>
      </c>
      <c r="DH389" s="23">
        <v>2.5</v>
      </c>
      <c r="DI389" s="23">
        <v>2.2999999999999998</v>
      </c>
      <c r="DJ389" s="23">
        <v>2.1</v>
      </c>
      <c r="DK389" s="23">
        <v>1.9</v>
      </c>
      <c r="DL389" s="23">
        <v>1.7</v>
      </c>
      <c r="DM389" s="23">
        <v>1.5</v>
      </c>
      <c r="DN389" s="23">
        <v>1.3</v>
      </c>
      <c r="DO389" s="23">
        <v>1</v>
      </c>
      <c r="DP389" s="23">
        <v>0.8</v>
      </c>
      <c r="DQ389" s="23">
        <v>0.6</v>
      </c>
      <c r="DR389" s="23">
        <v>0.4</v>
      </c>
      <c r="DS389" s="23">
        <v>0.2</v>
      </c>
      <c r="DT389" s="15"/>
      <c r="DU389" s="15"/>
      <c r="DV389" s="6"/>
      <c r="DW389" s="6"/>
      <c r="DX389" s="6"/>
      <c r="DY389" s="6"/>
      <c r="DZ389" s="6"/>
      <c r="EA389" s="6"/>
      <c r="EB389" s="6"/>
      <c r="EC389" s="6"/>
      <c r="ED389" s="6"/>
      <c r="EE389" s="6"/>
      <c r="EF389" s="6"/>
      <c r="EG389" s="6"/>
      <c r="EH389" s="6"/>
      <c r="EI389" s="6"/>
      <c r="EJ389" s="6"/>
      <c r="EK389" s="6"/>
      <c r="EL389" s="6"/>
      <c r="EM389" s="6"/>
      <c r="EN389" s="6"/>
      <c r="EO389" s="6"/>
      <c r="EP389" s="6"/>
      <c r="EQ389" s="6"/>
      <c r="ER389" s="6"/>
      <c r="ES389" s="6"/>
      <c r="ET389" s="6"/>
      <c r="EU389" s="6"/>
      <c r="EV389" s="6"/>
      <c r="EW389" s="6"/>
      <c r="EX389" s="6"/>
      <c r="EY389" s="6"/>
      <c r="EZ389" s="6"/>
      <c r="FA389" s="6"/>
      <c r="FB389" s="6"/>
      <c r="FC389" s="6"/>
      <c r="FD389" s="6"/>
      <c r="FE389" s="6"/>
      <c r="FF389" s="6"/>
      <c r="FG389" s="6"/>
      <c r="FH389" s="6"/>
      <c r="FI389" s="6"/>
    </row>
    <row r="390" spans="1:165" ht="21.95" customHeight="1" x14ac:dyDescent="0.5">
      <c r="A390" s="180"/>
      <c r="B390" s="177"/>
      <c r="C390" s="177"/>
      <c r="D390" s="178"/>
      <c r="E390" s="178"/>
      <c r="F390" s="157"/>
      <c r="G390" s="157"/>
      <c r="H390" s="15" t="s">
        <v>47</v>
      </c>
      <c r="I390" s="15"/>
      <c r="J390" s="15"/>
      <c r="K390" s="15"/>
      <c r="L390" s="15"/>
      <c r="M390" s="15"/>
      <c r="N390" s="15"/>
      <c r="O390" s="15"/>
      <c r="P390" s="15"/>
      <c r="Q390" s="15"/>
      <c r="R390" s="15"/>
      <c r="S390" s="15"/>
      <c r="T390" s="15"/>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15"/>
      <c r="CA390" s="15"/>
      <c r="CB390" s="15"/>
      <c r="CC390" s="15"/>
      <c r="CD390" s="15"/>
      <c r="CE390" s="15"/>
      <c r="CF390" s="12"/>
      <c r="CG390" s="12"/>
      <c r="CH390" s="12"/>
      <c r="CI390" s="6"/>
      <c r="CJ390" s="23">
        <v>10.5</v>
      </c>
      <c r="CK390" s="23">
        <v>10.199999999999999</v>
      </c>
      <c r="CL390" s="23">
        <v>9.8000000000000007</v>
      </c>
      <c r="CM390" s="23">
        <v>9.5</v>
      </c>
      <c r="CN390" s="23">
        <v>9.1999999999999993</v>
      </c>
      <c r="CO390" s="23">
        <v>8.8000000000000007</v>
      </c>
      <c r="CP390" s="23">
        <v>8.5</v>
      </c>
      <c r="CQ390" s="23">
        <v>8.1999999999999993</v>
      </c>
      <c r="CR390" s="23">
        <v>7.8</v>
      </c>
      <c r="CS390" s="23">
        <v>7.5</v>
      </c>
      <c r="CT390" s="23">
        <v>7.2</v>
      </c>
      <c r="CU390" s="23">
        <v>6.8</v>
      </c>
      <c r="CV390" s="23">
        <v>6.5</v>
      </c>
      <c r="CW390" s="23">
        <v>6.3</v>
      </c>
      <c r="CX390" s="23">
        <v>6</v>
      </c>
      <c r="CY390" s="23">
        <v>5.8</v>
      </c>
      <c r="CZ390" s="23">
        <v>5.5</v>
      </c>
      <c r="DA390" s="23">
        <v>5.3</v>
      </c>
      <c r="DB390" s="23">
        <v>5</v>
      </c>
      <c r="DC390" s="23">
        <v>4.8</v>
      </c>
      <c r="DD390" s="23">
        <v>4.5</v>
      </c>
      <c r="DE390" s="23">
        <v>4.3</v>
      </c>
      <c r="DF390" s="23">
        <v>4</v>
      </c>
      <c r="DG390" s="23">
        <v>3.8</v>
      </c>
      <c r="DH390" s="23">
        <v>3.5</v>
      </c>
      <c r="DI390" s="23">
        <v>3.2</v>
      </c>
      <c r="DJ390" s="23">
        <v>2.9</v>
      </c>
      <c r="DK390" s="23">
        <v>2.6</v>
      </c>
      <c r="DL390" s="23">
        <v>2.2999999999999998</v>
      </c>
      <c r="DM390" s="23">
        <v>2</v>
      </c>
      <c r="DN390" s="23">
        <v>1.8</v>
      </c>
      <c r="DO390" s="23">
        <v>1.5</v>
      </c>
      <c r="DP390" s="23">
        <v>1.2</v>
      </c>
      <c r="DQ390" s="23">
        <v>0.9</v>
      </c>
      <c r="DR390" s="23">
        <v>0.6</v>
      </c>
      <c r="DS390" s="23">
        <v>0.3</v>
      </c>
      <c r="DT390" s="15"/>
      <c r="DU390" s="15"/>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6"/>
      <c r="EV390" s="6"/>
      <c r="EW390" s="6"/>
      <c r="EX390" s="6"/>
      <c r="EY390" s="6"/>
      <c r="EZ390" s="6"/>
      <c r="FA390" s="6"/>
      <c r="FB390" s="6"/>
      <c r="FC390" s="6"/>
      <c r="FD390" s="6"/>
      <c r="FE390" s="6"/>
      <c r="FF390" s="6"/>
      <c r="FG390" s="6"/>
      <c r="FH390" s="6"/>
      <c r="FI390" s="6"/>
    </row>
    <row r="391" spans="1:165" ht="21.95" customHeight="1" x14ac:dyDescent="0.5">
      <c r="A391" s="180"/>
      <c r="B391" s="177">
        <v>24320</v>
      </c>
      <c r="C391" s="177">
        <v>48092</v>
      </c>
      <c r="D391" s="178" t="s">
        <v>48</v>
      </c>
      <c r="E391" s="178">
        <v>46966</v>
      </c>
      <c r="F391" s="12" t="s">
        <v>12</v>
      </c>
      <c r="G391" s="15"/>
      <c r="H391" s="15"/>
      <c r="I391" s="15"/>
      <c r="J391" s="15"/>
      <c r="K391" s="15"/>
      <c r="L391" s="15"/>
      <c r="M391" s="15"/>
      <c r="N391" s="15"/>
      <c r="O391" s="15"/>
      <c r="P391" s="15"/>
      <c r="Q391" s="15"/>
      <c r="R391" s="15"/>
      <c r="S391" s="15"/>
      <c r="T391" s="15"/>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15"/>
      <c r="CD391" s="15"/>
      <c r="CE391" s="15"/>
      <c r="CF391" s="12"/>
      <c r="CG391" s="12"/>
      <c r="CH391" s="12"/>
      <c r="CI391" s="12"/>
      <c r="CJ391" s="13" t="s">
        <v>13</v>
      </c>
      <c r="CK391" s="13" t="s">
        <v>14</v>
      </c>
      <c r="CL391" s="13" t="s">
        <v>15</v>
      </c>
      <c r="CM391" s="13" t="s">
        <v>16</v>
      </c>
      <c r="CN391" s="13" t="s">
        <v>17</v>
      </c>
      <c r="CO391" s="13" t="s">
        <v>18</v>
      </c>
      <c r="CP391" s="13" t="s">
        <v>19</v>
      </c>
      <c r="CQ391" s="13" t="s">
        <v>20</v>
      </c>
      <c r="CR391" s="13" t="s">
        <v>21</v>
      </c>
      <c r="CS391" s="13" t="s">
        <v>22</v>
      </c>
      <c r="CT391" s="13" t="s">
        <v>23</v>
      </c>
      <c r="CU391" s="13" t="s">
        <v>24</v>
      </c>
      <c r="CV391" s="13" t="s">
        <v>25</v>
      </c>
      <c r="CW391" s="13" t="s">
        <v>26</v>
      </c>
      <c r="CX391" s="13" t="s">
        <v>27</v>
      </c>
      <c r="CY391" s="13" t="s">
        <v>28</v>
      </c>
      <c r="CZ391" s="13" t="s">
        <v>29</v>
      </c>
      <c r="DA391" s="13" t="s">
        <v>30</v>
      </c>
      <c r="DB391" s="13" t="s">
        <v>31</v>
      </c>
      <c r="DC391" s="13" t="s">
        <v>32</v>
      </c>
      <c r="DD391" s="13" t="s">
        <v>33</v>
      </c>
      <c r="DE391" s="13" t="s">
        <v>34</v>
      </c>
      <c r="DF391" s="13" t="s">
        <v>35</v>
      </c>
      <c r="DG391" s="13" t="s">
        <v>36</v>
      </c>
      <c r="DH391" s="13" t="s">
        <v>37</v>
      </c>
      <c r="DI391" s="13" t="s">
        <v>38</v>
      </c>
      <c r="DJ391" s="13" t="s">
        <v>39</v>
      </c>
      <c r="DK391" s="13" t="s">
        <v>40</v>
      </c>
      <c r="DL391" s="13" t="s">
        <v>49</v>
      </c>
      <c r="DM391" s="13" t="s">
        <v>50</v>
      </c>
      <c r="DN391" s="13" t="s">
        <v>51</v>
      </c>
      <c r="DO391" s="13" t="s">
        <v>52</v>
      </c>
      <c r="DP391" s="13" t="s">
        <v>53</v>
      </c>
      <c r="DQ391" s="13" t="s">
        <v>54</v>
      </c>
      <c r="DR391" s="13" t="s">
        <v>55</v>
      </c>
      <c r="DS391" s="13" t="s">
        <v>56</v>
      </c>
      <c r="DT391" s="13" t="s">
        <v>57</v>
      </c>
      <c r="DU391" s="15"/>
      <c r="DV391" s="6"/>
      <c r="DW391" s="6"/>
      <c r="DX391" s="6"/>
      <c r="DY391" s="12"/>
      <c r="DZ391" s="12"/>
      <c r="EA391" s="12"/>
      <c r="EB391" s="12"/>
      <c r="EC391" s="6"/>
      <c r="ED391" s="6"/>
      <c r="EE391" s="6"/>
      <c r="EF391" s="6"/>
      <c r="EG391" s="6"/>
      <c r="EH391" s="6"/>
      <c r="EI391" s="6"/>
      <c r="EJ391" s="6"/>
      <c r="EK391" s="6"/>
      <c r="EL391" s="6"/>
      <c r="EM391" s="6"/>
      <c r="EN391" s="6"/>
      <c r="EO391" s="6"/>
      <c r="EP391" s="6"/>
      <c r="EQ391" s="6"/>
      <c r="ER391" s="6"/>
      <c r="ES391" s="6"/>
      <c r="ET391" s="6"/>
      <c r="EU391" s="6"/>
      <c r="EV391" s="6"/>
      <c r="EW391" s="6"/>
      <c r="EX391" s="6"/>
      <c r="EY391" s="6"/>
      <c r="EZ391" s="6"/>
      <c r="FA391" s="6"/>
      <c r="FB391" s="6"/>
      <c r="FC391" s="6"/>
      <c r="FD391" s="6"/>
      <c r="FE391" s="6"/>
      <c r="FF391" s="6"/>
      <c r="FG391" s="6"/>
      <c r="FH391" s="6"/>
      <c r="FI391" s="6"/>
    </row>
    <row r="392" spans="1:165" ht="21.95" customHeight="1" x14ac:dyDescent="0.5">
      <c r="A392" s="180"/>
      <c r="B392" s="177"/>
      <c r="C392" s="177"/>
      <c r="D392" s="178"/>
      <c r="E392" s="178"/>
      <c r="F392" s="157" t="s">
        <v>7</v>
      </c>
      <c r="G392" s="12" t="s">
        <v>42</v>
      </c>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15"/>
      <c r="CD392" s="15"/>
      <c r="CE392" s="15"/>
      <c r="CF392" s="12"/>
      <c r="CG392" s="12"/>
      <c r="CH392" s="12"/>
      <c r="CI392" s="12"/>
      <c r="CJ392" s="6"/>
      <c r="CK392" s="13">
        <v>36</v>
      </c>
      <c r="CL392" s="13">
        <v>35</v>
      </c>
      <c r="CM392" s="13">
        <v>34</v>
      </c>
      <c r="CN392" s="13">
        <v>33</v>
      </c>
      <c r="CO392" s="13">
        <v>32</v>
      </c>
      <c r="CP392" s="13">
        <v>31</v>
      </c>
      <c r="CQ392" s="13">
        <v>30</v>
      </c>
      <c r="CR392" s="13">
        <v>29</v>
      </c>
      <c r="CS392" s="13">
        <v>28</v>
      </c>
      <c r="CT392" s="13">
        <v>27</v>
      </c>
      <c r="CU392" s="13">
        <v>26</v>
      </c>
      <c r="CV392" s="13">
        <v>25</v>
      </c>
      <c r="CW392" s="13">
        <v>24</v>
      </c>
      <c r="CX392" s="13">
        <v>23</v>
      </c>
      <c r="CY392" s="13">
        <v>22</v>
      </c>
      <c r="CZ392" s="13">
        <v>21</v>
      </c>
      <c r="DA392" s="13">
        <v>20</v>
      </c>
      <c r="DB392" s="13">
        <v>19</v>
      </c>
      <c r="DC392" s="13">
        <v>18</v>
      </c>
      <c r="DD392" s="13">
        <v>17</v>
      </c>
      <c r="DE392" s="13">
        <v>16</v>
      </c>
      <c r="DF392" s="13">
        <v>15</v>
      </c>
      <c r="DG392" s="13">
        <v>14</v>
      </c>
      <c r="DH392" s="13">
        <v>13</v>
      </c>
      <c r="DI392" s="13">
        <v>12</v>
      </c>
      <c r="DJ392" s="13">
        <v>11</v>
      </c>
      <c r="DK392" s="13">
        <v>10</v>
      </c>
      <c r="DL392" s="13">
        <v>9</v>
      </c>
      <c r="DM392" s="13">
        <v>8</v>
      </c>
      <c r="DN392" s="13">
        <v>7</v>
      </c>
      <c r="DO392" s="13">
        <v>6</v>
      </c>
      <c r="DP392" s="13">
        <v>5</v>
      </c>
      <c r="DQ392" s="13">
        <v>4</v>
      </c>
      <c r="DR392" s="13">
        <v>3</v>
      </c>
      <c r="DS392" s="13">
        <v>2</v>
      </c>
      <c r="DT392" s="13">
        <v>1</v>
      </c>
      <c r="DU392" s="15"/>
      <c r="DV392" s="6"/>
      <c r="DW392" s="6"/>
      <c r="DX392" s="6"/>
      <c r="DY392" s="12"/>
      <c r="DZ392" s="12"/>
      <c r="EA392" s="12"/>
      <c r="EB392" s="12"/>
      <c r="EC392" s="6"/>
      <c r="ED392" s="6"/>
      <c r="EE392" s="6"/>
      <c r="EF392" s="6"/>
      <c r="EG392" s="6"/>
      <c r="EH392" s="6"/>
      <c r="EI392" s="6"/>
      <c r="EJ392" s="6"/>
      <c r="EK392" s="6"/>
      <c r="EL392" s="6"/>
      <c r="EM392" s="6"/>
      <c r="EN392" s="6"/>
      <c r="EO392" s="6"/>
      <c r="EP392" s="6"/>
      <c r="EQ392" s="6"/>
      <c r="ER392" s="6"/>
      <c r="ES392" s="6"/>
      <c r="ET392" s="6"/>
      <c r="EU392" s="6"/>
      <c r="EV392" s="6"/>
      <c r="EW392" s="6"/>
      <c r="EX392" s="6"/>
      <c r="EY392" s="6"/>
      <c r="EZ392" s="6"/>
      <c r="FA392" s="6"/>
      <c r="FB392" s="6"/>
      <c r="FC392" s="6"/>
      <c r="FD392" s="6"/>
      <c r="FE392" s="6"/>
      <c r="FF392" s="6"/>
      <c r="FG392" s="6"/>
      <c r="FH392" s="6"/>
      <c r="FI392" s="6"/>
    </row>
    <row r="393" spans="1:165" ht="21.95" customHeight="1" x14ac:dyDescent="0.5">
      <c r="A393" s="180"/>
      <c r="B393" s="177"/>
      <c r="C393" s="177"/>
      <c r="D393" s="178"/>
      <c r="E393" s="178"/>
      <c r="F393" s="157"/>
      <c r="G393" s="157" t="s">
        <v>44</v>
      </c>
      <c r="H393" s="12" t="s">
        <v>45</v>
      </c>
      <c r="I393" s="12"/>
      <c r="J393" s="12"/>
      <c r="K393" s="12"/>
      <c r="L393" s="12"/>
      <c r="M393" s="12"/>
      <c r="N393" s="12"/>
      <c r="O393" s="12"/>
      <c r="P393" s="12"/>
      <c r="Q393" s="12"/>
      <c r="R393" s="12"/>
      <c r="S393" s="12"/>
      <c r="T393" s="12"/>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15"/>
      <c r="CD393" s="15"/>
      <c r="CE393" s="15"/>
      <c r="CF393" s="12"/>
      <c r="CG393" s="12"/>
      <c r="CH393" s="12"/>
      <c r="CI393" s="12"/>
      <c r="CJ393" s="6"/>
      <c r="CK393" s="23">
        <v>3</v>
      </c>
      <c r="CL393" s="23">
        <v>2.9</v>
      </c>
      <c r="CM393" s="23">
        <v>2.8</v>
      </c>
      <c r="CN393" s="23">
        <v>2.8</v>
      </c>
      <c r="CO393" s="23">
        <v>2.7</v>
      </c>
      <c r="CP393" s="23">
        <v>2.6</v>
      </c>
      <c r="CQ393" s="23">
        <v>2.5</v>
      </c>
      <c r="CR393" s="23">
        <v>2.4</v>
      </c>
      <c r="CS393" s="23">
        <v>2.2999999999999998</v>
      </c>
      <c r="CT393" s="23">
        <v>2.2999999999999998</v>
      </c>
      <c r="CU393" s="23">
        <v>2.2000000000000002</v>
      </c>
      <c r="CV393" s="23">
        <v>2.1</v>
      </c>
      <c r="CW393" s="23">
        <v>2</v>
      </c>
      <c r="CX393" s="23">
        <v>1.8</v>
      </c>
      <c r="CY393" s="23">
        <v>1.7</v>
      </c>
      <c r="CZ393" s="23">
        <v>1.5</v>
      </c>
      <c r="DA393" s="23">
        <v>1.3</v>
      </c>
      <c r="DB393" s="23">
        <v>1.2</v>
      </c>
      <c r="DC393" s="23">
        <v>1</v>
      </c>
      <c r="DD393" s="23">
        <v>0.8</v>
      </c>
      <c r="DE393" s="23">
        <v>0.7</v>
      </c>
      <c r="DF393" s="23">
        <v>0.5</v>
      </c>
      <c r="DG393" s="23">
        <v>0.3</v>
      </c>
      <c r="DH393" s="23">
        <v>0.2</v>
      </c>
      <c r="DI393" s="23">
        <v>0</v>
      </c>
      <c r="DJ393" s="23">
        <v>0</v>
      </c>
      <c r="DK393" s="23">
        <v>0</v>
      </c>
      <c r="DL393" s="23">
        <v>0</v>
      </c>
      <c r="DM393" s="23">
        <v>0</v>
      </c>
      <c r="DN393" s="23">
        <v>0</v>
      </c>
      <c r="DO393" s="23">
        <v>0</v>
      </c>
      <c r="DP393" s="23">
        <v>0</v>
      </c>
      <c r="DQ393" s="23">
        <v>0</v>
      </c>
      <c r="DR393" s="23">
        <v>0</v>
      </c>
      <c r="DS393" s="23">
        <v>0</v>
      </c>
      <c r="DT393" s="23">
        <v>0</v>
      </c>
      <c r="DU393" s="15"/>
      <c r="DV393" s="6"/>
      <c r="DW393" s="6"/>
      <c r="DX393" s="6"/>
      <c r="DY393" s="12"/>
      <c r="DZ393" s="12"/>
      <c r="EA393" s="12"/>
      <c r="EB393" s="12"/>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c r="FE393" s="6"/>
      <c r="FF393" s="6"/>
      <c r="FG393" s="6"/>
      <c r="FH393" s="6"/>
      <c r="FI393" s="6"/>
    </row>
    <row r="394" spans="1:165" ht="21.95" customHeight="1" x14ac:dyDescent="0.5">
      <c r="A394" s="180"/>
      <c r="B394" s="177"/>
      <c r="C394" s="177"/>
      <c r="D394" s="178"/>
      <c r="E394" s="178"/>
      <c r="F394" s="157"/>
      <c r="G394" s="157"/>
      <c r="H394" s="15" t="s">
        <v>46</v>
      </c>
      <c r="I394" s="15"/>
      <c r="J394" s="15"/>
      <c r="K394" s="15"/>
      <c r="L394" s="15"/>
      <c r="M394" s="15"/>
      <c r="N394" s="15"/>
      <c r="O394" s="15"/>
      <c r="P394" s="15"/>
      <c r="Q394" s="15"/>
      <c r="R394" s="15"/>
      <c r="S394" s="15"/>
      <c r="T394" s="15"/>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15"/>
      <c r="CD394" s="15"/>
      <c r="CE394" s="15"/>
      <c r="CF394" s="12"/>
      <c r="CG394" s="12"/>
      <c r="CH394" s="12"/>
      <c r="CI394" s="12"/>
      <c r="CJ394" s="6"/>
      <c r="CK394" s="23">
        <v>6.5</v>
      </c>
      <c r="CL394" s="23">
        <v>6.3</v>
      </c>
      <c r="CM394" s="23">
        <v>6.2</v>
      </c>
      <c r="CN394" s="23">
        <v>6</v>
      </c>
      <c r="CO394" s="23">
        <v>5.8</v>
      </c>
      <c r="CP394" s="23">
        <v>5.7</v>
      </c>
      <c r="CQ394" s="23">
        <v>5.5</v>
      </c>
      <c r="CR394" s="23">
        <v>5.3</v>
      </c>
      <c r="CS394" s="23">
        <v>5.2</v>
      </c>
      <c r="CT394" s="23">
        <v>5</v>
      </c>
      <c r="CU394" s="23">
        <v>4.8</v>
      </c>
      <c r="CV394" s="23">
        <v>4.7</v>
      </c>
      <c r="CW394" s="23">
        <v>4.5</v>
      </c>
      <c r="CX394" s="23">
        <v>4.3</v>
      </c>
      <c r="CY394" s="23">
        <v>4.2</v>
      </c>
      <c r="CZ394" s="23">
        <v>4</v>
      </c>
      <c r="DA394" s="23">
        <v>3.8</v>
      </c>
      <c r="DB394" s="23">
        <v>3.7</v>
      </c>
      <c r="DC394" s="23">
        <v>3.5</v>
      </c>
      <c r="DD394" s="23">
        <v>3.3</v>
      </c>
      <c r="DE394" s="23">
        <v>3.2</v>
      </c>
      <c r="DF394" s="23">
        <v>3</v>
      </c>
      <c r="DG394" s="23">
        <v>2.8</v>
      </c>
      <c r="DH394" s="23">
        <v>2.7</v>
      </c>
      <c r="DI394" s="23">
        <v>2.5</v>
      </c>
      <c r="DJ394" s="23">
        <v>2.2999999999999998</v>
      </c>
      <c r="DK394" s="23">
        <v>2.1</v>
      </c>
      <c r="DL394" s="23">
        <v>1.9</v>
      </c>
      <c r="DM394" s="23">
        <v>1.7</v>
      </c>
      <c r="DN394" s="23">
        <v>1.5</v>
      </c>
      <c r="DO394" s="23">
        <v>1.3</v>
      </c>
      <c r="DP394" s="23">
        <v>1</v>
      </c>
      <c r="DQ394" s="23">
        <v>0.8</v>
      </c>
      <c r="DR394" s="23">
        <v>0.6</v>
      </c>
      <c r="DS394" s="23">
        <v>0.4</v>
      </c>
      <c r="DT394" s="23">
        <v>0.2</v>
      </c>
      <c r="DU394" s="15"/>
      <c r="DV394" s="6"/>
      <c r="DW394" s="6"/>
      <c r="DX394" s="6"/>
      <c r="DY394" s="15"/>
      <c r="DZ394" s="15"/>
      <c r="EA394" s="15"/>
      <c r="EB394" s="15"/>
      <c r="EC394" s="6"/>
      <c r="ED394" s="6"/>
      <c r="EE394" s="6"/>
      <c r="EF394" s="6"/>
      <c r="EG394" s="6"/>
      <c r="EH394" s="6"/>
      <c r="EI394" s="6"/>
      <c r="EJ394" s="6"/>
      <c r="EK394" s="6"/>
      <c r="EL394" s="6"/>
      <c r="EM394" s="6"/>
      <c r="EN394" s="6"/>
      <c r="EO394" s="6"/>
      <c r="EP394" s="6"/>
      <c r="EQ394" s="6"/>
      <c r="ER394" s="6"/>
      <c r="ES394" s="6"/>
      <c r="ET394" s="6"/>
      <c r="EU394" s="6"/>
      <c r="EV394" s="6"/>
      <c r="EW394" s="6"/>
      <c r="EX394" s="6"/>
      <c r="EY394" s="6"/>
      <c r="EZ394" s="6"/>
      <c r="FA394" s="6"/>
      <c r="FB394" s="6"/>
      <c r="FC394" s="6"/>
      <c r="FD394" s="6"/>
      <c r="FE394" s="6"/>
      <c r="FF394" s="6"/>
      <c r="FG394" s="6"/>
      <c r="FH394" s="6"/>
      <c r="FI394" s="6"/>
    </row>
    <row r="395" spans="1:165" ht="21.95" customHeight="1" x14ac:dyDescent="0.5">
      <c r="A395" s="180"/>
      <c r="B395" s="177"/>
      <c r="C395" s="177"/>
      <c r="D395" s="178"/>
      <c r="E395" s="178"/>
      <c r="F395" s="157"/>
      <c r="G395" s="157"/>
      <c r="H395" s="15" t="s">
        <v>47</v>
      </c>
      <c r="I395" s="15"/>
      <c r="J395" s="15"/>
      <c r="K395" s="15"/>
      <c r="L395" s="15"/>
      <c r="M395" s="15"/>
      <c r="N395" s="15"/>
      <c r="O395" s="15"/>
      <c r="P395" s="15"/>
      <c r="Q395" s="15"/>
      <c r="R395" s="15"/>
      <c r="S395" s="15"/>
      <c r="T395" s="15"/>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15"/>
      <c r="CD395" s="15"/>
      <c r="CE395" s="15"/>
      <c r="CF395" s="12"/>
      <c r="CG395" s="12"/>
      <c r="CH395" s="12"/>
      <c r="CI395" s="12"/>
      <c r="CJ395" s="6"/>
      <c r="CK395" s="23">
        <v>10.5</v>
      </c>
      <c r="CL395" s="23">
        <v>10.199999999999999</v>
      </c>
      <c r="CM395" s="23">
        <v>9.8000000000000007</v>
      </c>
      <c r="CN395" s="23">
        <v>9.5</v>
      </c>
      <c r="CO395" s="23">
        <v>9.1999999999999993</v>
      </c>
      <c r="CP395" s="23">
        <v>8.8000000000000007</v>
      </c>
      <c r="CQ395" s="23">
        <v>8.5</v>
      </c>
      <c r="CR395" s="23">
        <v>8.1999999999999993</v>
      </c>
      <c r="CS395" s="23">
        <v>7.8</v>
      </c>
      <c r="CT395" s="23">
        <v>7.5</v>
      </c>
      <c r="CU395" s="23">
        <v>7.2</v>
      </c>
      <c r="CV395" s="23">
        <v>6.8</v>
      </c>
      <c r="CW395" s="23">
        <v>6.5</v>
      </c>
      <c r="CX395" s="23">
        <v>6.3</v>
      </c>
      <c r="CY395" s="23">
        <v>6</v>
      </c>
      <c r="CZ395" s="23">
        <v>5.8</v>
      </c>
      <c r="DA395" s="23">
        <v>5.5</v>
      </c>
      <c r="DB395" s="23">
        <v>5.3</v>
      </c>
      <c r="DC395" s="23">
        <v>5</v>
      </c>
      <c r="DD395" s="23">
        <v>4.8</v>
      </c>
      <c r="DE395" s="23">
        <v>4.5</v>
      </c>
      <c r="DF395" s="23">
        <v>4.3</v>
      </c>
      <c r="DG395" s="23">
        <v>4</v>
      </c>
      <c r="DH395" s="23">
        <v>3.8</v>
      </c>
      <c r="DI395" s="23">
        <v>3.5</v>
      </c>
      <c r="DJ395" s="23">
        <v>3.2</v>
      </c>
      <c r="DK395" s="23">
        <v>2.9</v>
      </c>
      <c r="DL395" s="23">
        <v>2.6</v>
      </c>
      <c r="DM395" s="23">
        <v>2.2999999999999998</v>
      </c>
      <c r="DN395" s="23">
        <v>2</v>
      </c>
      <c r="DO395" s="23">
        <v>1.8</v>
      </c>
      <c r="DP395" s="23">
        <v>1.5</v>
      </c>
      <c r="DQ395" s="23">
        <v>1.2</v>
      </c>
      <c r="DR395" s="23">
        <v>0.9</v>
      </c>
      <c r="DS395" s="23">
        <v>0.6</v>
      </c>
      <c r="DT395" s="23">
        <v>0.3</v>
      </c>
      <c r="DU395" s="15"/>
      <c r="DV395" s="6"/>
      <c r="DW395" s="6"/>
      <c r="DX395" s="6"/>
      <c r="DY395" s="15"/>
      <c r="DZ395" s="15"/>
      <c r="EA395" s="15"/>
      <c r="EB395" s="15"/>
      <c r="EC395" s="6"/>
      <c r="ED395" s="6"/>
      <c r="EE395" s="6"/>
      <c r="EF395" s="6"/>
      <c r="EG395" s="6"/>
      <c r="EH395" s="6"/>
      <c r="EI395" s="6"/>
      <c r="EJ395" s="6"/>
      <c r="EK395" s="6"/>
      <c r="EL395" s="6"/>
      <c r="EM395" s="6"/>
      <c r="EN395" s="6"/>
      <c r="EO395" s="6"/>
      <c r="EP395" s="6"/>
      <c r="EQ395" s="6"/>
      <c r="ER395" s="6"/>
      <c r="ES395" s="6"/>
      <c r="ET395" s="6"/>
      <c r="EU395" s="6"/>
      <c r="EV395" s="6"/>
      <c r="EW395" s="6"/>
      <c r="EX395" s="6"/>
      <c r="EY395" s="6"/>
      <c r="EZ395" s="6"/>
      <c r="FA395" s="6"/>
      <c r="FB395" s="6"/>
      <c r="FC395" s="6"/>
      <c r="FD395" s="6"/>
      <c r="FE395" s="6"/>
      <c r="FF395" s="6"/>
      <c r="FG395" s="6"/>
      <c r="FH395" s="6"/>
      <c r="FI395" s="6"/>
    </row>
    <row r="396" spans="1:165" ht="21.95" customHeight="1" x14ac:dyDescent="0.5">
      <c r="A396" s="180"/>
      <c r="B396" s="177">
        <v>24351</v>
      </c>
      <c r="C396" s="177">
        <v>48122</v>
      </c>
      <c r="D396" s="178" t="s">
        <v>48</v>
      </c>
      <c r="E396" s="178">
        <v>46997</v>
      </c>
      <c r="F396" s="12" t="s">
        <v>12</v>
      </c>
      <c r="G396" s="15"/>
      <c r="H396" s="15"/>
      <c r="I396" s="15"/>
      <c r="J396" s="15"/>
      <c r="K396" s="15"/>
      <c r="L396" s="15"/>
      <c r="M396" s="15"/>
      <c r="N396" s="15"/>
      <c r="O396" s="15"/>
      <c r="P396" s="15"/>
      <c r="Q396" s="15"/>
      <c r="R396" s="15"/>
      <c r="S396" s="15"/>
      <c r="T396" s="15"/>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15"/>
      <c r="CD396" s="15"/>
      <c r="CE396" s="15"/>
      <c r="CF396" s="12"/>
      <c r="CG396" s="12"/>
      <c r="CH396" s="15"/>
      <c r="CI396" s="15"/>
      <c r="CJ396" s="15"/>
      <c r="CK396" s="13" t="s">
        <v>13</v>
      </c>
      <c r="CL396" s="13" t="s">
        <v>14</v>
      </c>
      <c r="CM396" s="13" t="s">
        <v>15</v>
      </c>
      <c r="CN396" s="13" t="s">
        <v>16</v>
      </c>
      <c r="CO396" s="13" t="s">
        <v>17</v>
      </c>
      <c r="CP396" s="13" t="s">
        <v>18</v>
      </c>
      <c r="CQ396" s="13" t="s">
        <v>19</v>
      </c>
      <c r="CR396" s="13" t="s">
        <v>20</v>
      </c>
      <c r="CS396" s="13" t="s">
        <v>21</v>
      </c>
      <c r="CT396" s="13" t="s">
        <v>22</v>
      </c>
      <c r="CU396" s="13" t="s">
        <v>23</v>
      </c>
      <c r="CV396" s="13" t="s">
        <v>24</v>
      </c>
      <c r="CW396" s="13" t="s">
        <v>25</v>
      </c>
      <c r="CX396" s="13" t="s">
        <v>26</v>
      </c>
      <c r="CY396" s="13" t="s">
        <v>27</v>
      </c>
      <c r="CZ396" s="13" t="s">
        <v>28</v>
      </c>
      <c r="DA396" s="13" t="s">
        <v>29</v>
      </c>
      <c r="DB396" s="13" t="s">
        <v>30</v>
      </c>
      <c r="DC396" s="13" t="s">
        <v>31</v>
      </c>
      <c r="DD396" s="13" t="s">
        <v>32</v>
      </c>
      <c r="DE396" s="13" t="s">
        <v>33</v>
      </c>
      <c r="DF396" s="13" t="s">
        <v>34</v>
      </c>
      <c r="DG396" s="13" t="s">
        <v>35</v>
      </c>
      <c r="DH396" s="13" t="s">
        <v>36</v>
      </c>
      <c r="DI396" s="13" t="s">
        <v>37</v>
      </c>
      <c r="DJ396" s="13" t="s">
        <v>38</v>
      </c>
      <c r="DK396" s="13" t="s">
        <v>39</v>
      </c>
      <c r="DL396" s="13" t="s">
        <v>40</v>
      </c>
      <c r="DM396" s="13" t="s">
        <v>49</v>
      </c>
      <c r="DN396" s="13" t="s">
        <v>50</v>
      </c>
      <c r="DO396" s="13" t="s">
        <v>51</v>
      </c>
      <c r="DP396" s="13" t="s">
        <v>52</v>
      </c>
      <c r="DQ396" s="13" t="s">
        <v>53</v>
      </c>
      <c r="DR396" s="13" t="s">
        <v>54</v>
      </c>
      <c r="DS396" s="13" t="s">
        <v>55</v>
      </c>
      <c r="DT396" s="13" t="s">
        <v>56</v>
      </c>
      <c r="DU396" s="13" t="s">
        <v>57</v>
      </c>
      <c r="DV396" s="6"/>
      <c r="DW396" s="6"/>
      <c r="DX396" s="6"/>
      <c r="DY396" s="15"/>
      <c r="DZ396" s="15"/>
      <c r="EA396" s="15"/>
      <c r="EB396" s="15"/>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c r="FE396" s="6"/>
      <c r="FF396" s="6"/>
      <c r="FG396" s="6"/>
      <c r="FH396" s="6"/>
      <c r="FI396" s="6"/>
    </row>
    <row r="397" spans="1:165" ht="21.95" customHeight="1" x14ac:dyDescent="0.5">
      <c r="A397" s="180"/>
      <c r="B397" s="177"/>
      <c r="C397" s="177"/>
      <c r="D397" s="178"/>
      <c r="E397" s="178"/>
      <c r="F397" s="157" t="s">
        <v>7</v>
      </c>
      <c r="G397" s="12" t="s">
        <v>42</v>
      </c>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15"/>
      <c r="CD397" s="15"/>
      <c r="CE397" s="15"/>
      <c r="CF397" s="12"/>
      <c r="CG397" s="12"/>
      <c r="CH397" s="15"/>
      <c r="CI397" s="15"/>
      <c r="CJ397" s="15"/>
      <c r="CK397" s="6"/>
      <c r="CL397" s="13">
        <v>36</v>
      </c>
      <c r="CM397" s="13">
        <v>35</v>
      </c>
      <c r="CN397" s="13">
        <v>34</v>
      </c>
      <c r="CO397" s="13">
        <v>33</v>
      </c>
      <c r="CP397" s="13">
        <v>32</v>
      </c>
      <c r="CQ397" s="13">
        <v>31</v>
      </c>
      <c r="CR397" s="13">
        <v>30</v>
      </c>
      <c r="CS397" s="13">
        <v>29</v>
      </c>
      <c r="CT397" s="13">
        <v>28</v>
      </c>
      <c r="CU397" s="13">
        <v>27</v>
      </c>
      <c r="CV397" s="13">
        <v>26</v>
      </c>
      <c r="CW397" s="13">
        <v>25</v>
      </c>
      <c r="CX397" s="13">
        <v>24</v>
      </c>
      <c r="CY397" s="13">
        <v>23</v>
      </c>
      <c r="CZ397" s="13">
        <v>22</v>
      </c>
      <c r="DA397" s="13">
        <v>21</v>
      </c>
      <c r="DB397" s="13">
        <v>20</v>
      </c>
      <c r="DC397" s="13">
        <v>19</v>
      </c>
      <c r="DD397" s="13">
        <v>18</v>
      </c>
      <c r="DE397" s="13">
        <v>17</v>
      </c>
      <c r="DF397" s="13">
        <v>16</v>
      </c>
      <c r="DG397" s="13">
        <v>15</v>
      </c>
      <c r="DH397" s="13">
        <v>14</v>
      </c>
      <c r="DI397" s="13">
        <v>13</v>
      </c>
      <c r="DJ397" s="13">
        <v>12</v>
      </c>
      <c r="DK397" s="13">
        <v>11</v>
      </c>
      <c r="DL397" s="13">
        <v>10</v>
      </c>
      <c r="DM397" s="13">
        <v>9</v>
      </c>
      <c r="DN397" s="13">
        <v>8</v>
      </c>
      <c r="DO397" s="13">
        <v>7</v>
      </c>
      <c r="DP397" s="13">
        <v>6</v>
      </c>
      <c r="DQ397" s="13">
        <v>5</v>
      </c>
      <c r="DR397" s="13">
        <v>4</v>
      </c>
      <c r="DS397" s="13">
        <v>3</v>
      </c>
      <c r="DT397" s="13">
        <v>2</v>
      </c>
      <c r="DU397" s="13">
        <v>1</v>
      </c>
      <c r="DV397" s="6"/>
      <c r="DW397" s="6"/>
      <c r="DX397" s="6"/>
      <c r="DY397" s="15"/>
      <c r="DZ397" s="15"/>
      <c r="EA397" s="15"/>
      <c r="EB397" s="15"/>
      <c r="EC397" s="6"/>
      <c r="ED397" s="6"/>
      <c r="EE397" s="6"/>
      <c r="EF397" s="6"/>
      <c r="EG397" s="6"/>
      <c r="EH397" s="6"/>
      <c r="EI397" s="6"/>
      <c r="EJ397" s="6"/>
      <c r="EK397" s="6"/>
      <c r="EL397" s="6"/>
      <c r="EM397" s="6"/>
      <c r="EN397" s="6"/>
      <c r="EO397" s="6"/>
      <c r="EP397" s="6"/>
      <c r="EQ397" s="6"/>
      <c r="ER397" s="6"/>
      <c r="ES397" s="6"/>
      <c r="ET397" s="6"/>
      <c r="EU397" s="6"/>
      <c r="EV397" s="6"/>
      <c r="EW397" s="6"/>
      <c r="EX397" s="6"/>
      <c r="EY397" s="6"/>
      <c r="EZ397" s="6"/>
      <c r="FA397" s="6"/>
      <c r="FB397" s="6"/>
      <c r="FC397" s="6"/>
      <c r="FD397" s="6"/>
      <c r="FE397" s="6"/>
      <c r="FF397" s="6"/>
      <c r="FG397" s="6"/>
      <c r="FH397" s="6"/>
      <c r="FI397" s="6"/>
    </row>
    <row r="398" spans="1:165" ht="21.95" customHeight="1" x14ac:dyDescent="0.5">
      <c r="A398" s="180"/>
      <c r="B398" s="177"/>
      <c r="C398" s="177"/>
      <c r="D398" s="178"/>
      <c r="E398" s="178"/>
      <c r="F398" s="157"/>
      <c r="G398" s="157" t="s">
        <v>44</v>
      </c>
      <c r="H398" s="12" t="s">
        <v>45</v>
      </c>
      <c r="I398" s="12"/>
      <c r="J398" s="12"/>
      <c r="K398" s="12"/>
      <c r="L398" s="12"/>
      <c r="M398" s="12"/>
      <c r="N398" s="12"/>
      <c r="O398" s="12"/>
      <c r="P398" s="12"/>
      <c r="Q398" s="12"/>
      <c r="R398" s="12"/>
      <c r="S398" s="12"/>
      <c r="T398" s="12"/>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15"/>
      <c r="CD398" s="15"/>
      <c r="CE398" s="15"/>
      <c r="CF398" s="12"/>
      <c r="CG398" s="12"/>
      <c r="CH398" s="15"/>
      <c r="CI398" s="15"/>
      <c r="CJ398" s="15"/>
      <c r="CK398" s="6"/>
      <c r="CL398" s="23">
        <v>3</v>
      </c>
      <c r="CM398" s="23">
        <v>2.9</v>
      </c>
      <c r="CN398" s="23">
        <v>2.8</v>
      </c>
      <c r="CO398" s="23">
        <v>2.8</v>
      </c>
      <c r="CP398" s="23">
        <v>2.7</v>
      </c>
      <c r="CQ398" s="23">
        <v>2.6</v>
      </c>
      <c r="CR398" s="23">
        <v>2.5</v>
      </c>
      <c r="CS398" s="23">
        <v>2.4</v>
      </c>
      <c r="CT398" s="23">
        <v>2.2999999999999998</v>
      </c>
      <c r="CU398" s="23">
        <v>2.2999999999999998</v>
      </c>
      <c r="CV398" s="23">
        <v>2.2000000000000002</v>
      </c>
      <c r="CW398" s="23">
        <v>2.1</v>
      </c>
      <c r="CX398" s="23">
        <v>2</v>
      </c>
      <c r="CY398" s="23">
        <v>1.8</v>
      </c>
      <c r="CZ398" s="23">
        <v>1.7</v>
      </c>
      <c r="DA398" s="23">
        <v>1.5</v>
      </c>
      <c r="DB398" s="23">
        <v>1.3</v>
      </c>
      <c r="DC398" s="23">
        <v>1.2</v>
      </c>
      <c r="DD398" s="23">
        <v>1</v>
      </c>
      <c r="DE398" s="23">
        <v>0.8</v>
      </c>
      <c r="DF398" s="23">
        <v>0.7</v>
      </c>
      <c r="DG398" s="23">
        <v>0.5</v>
      </c>
      <c r="DH398" s="23">
        <v>0.3</v>
      </c>
      <c r="DI398" s="23">
        <v>0.2</v>
      </c>
      <c r="DJ398" s="23">
        <v>0</v>
      </c>
      <c r="DK398" s="23">
        <v>0</v>
      </c>
      <c r="DL398" s="23">
        <v>0</v>
      </c>
      <c r="DM398" s="23">
        <v>0</v>
      </c>
      <c r="DN398" s="23">
        <v>0</v>
      </c>
      <c r="DO398" s="23">
        <v>0</v>
      </c>
      <c r="DP398" s="23">
        <v>0</v>
      </c>
      <c r="DQ398" s="23">
        <v>0</v>
      </c>
      <c r="DR398" s="23">
        <v>0</v>
      </c>
      <c r="DS398" s="23">
        <v>0</v>
      </c>
      <c r="DT398" s="23">
        <v>0</v>
      </c>
      <c r="DU398" s="23">
        <v>0</v>
      </c>
      <c r="DV398" s="6"/>
      <c r="DW398" s="6"/>
      <c r="DX398" s="6"/>
      <c r="DY398" s="15"/>
      <c r="DZ398" s="15"/>
      <c r="EA398" s="15"/>
      <c r="EB398" s="15"/>
      <c r="EC398" s="6"/>
      <c r="ED398" s="6"/>
      <c r="EE398" s="6"/>
      <c r="EF398" s="6"/>
      <c r="EG398" s="6"/>
      <c r="EH398" s="6"/>
      <c r="EI398" s="6"/>
      <c r="EJ398" s="6"/>
      <c r="EK398" s="6"/>
      <c r="EL398" s="6"/>
      <c r="EM398" s="6"/>
      <c r="EN398" s="6"/>
      <c r="EO398" s="6"/>
      <c r="EP398" s="6"/>
      <c r="EQ398" s="6"/>
      <c r="ER398" s="6"/>
      <c r="ES398" s="6"/>
      <c r="ET398" s="6"/>
      <c r="EU398" s="6"/>
      <c r="EV398" s="6"/>
      <c r="EW398" s="6"/>
      <c r="EX398" s="6"/>
      <c r="EY398" s="6"/>
      <c r="EZ398" s="6"/>
      <c r="FA398" s="6"/>
      <c r="FB398" s="6"/>
      <c r="FC398" s="6"/>
      <c r="FD398" s="6"/>
      <c r="FE398" s="6"/>
      <c r="FF398" s="6"/>
      <c r="FG398" s="6"/>
      <c r="FH398" s="6"/>
      <c r="FI398" s="6"/>
    </row>
    <row r="399" spans="1:165" ht="21.95" customHeight="1" x14ac:dyDescent="0.5">
      <c r="A399" s="180"/>
      <c r="B399" s="177"/>
      <c r="C399" s="177"/>
      <c r="D399" s="178"/>
      <c r="E399" s="178"/>
      <c r="F399" s="157"/>
      <c r="G399" s="157"/>
      <c r="H399" s="15" t="s">
        <v>46</v>
      </c>
      <c r="I399" s="15"/>
      <c r="J399" s="15"/>
      <c r="K399" s="15"/>
      <c r="L399" s="15"/>
      <c r="M399" s="15"/>
      <c r="N399" s="15"/>
      <c r="O399" s="15"/>
      <c r="P399" s="15"/>
      <c r="Q399" s="15"/>
      <c r="R399" s="15"/>
      <c r="S399" s="15"/>
      <c r="T399" s="15"/>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15"/>
      <c r="CD399" s="15"/>
      <c r="CE399" s="15"/>
      <c r="CF399" s="12"/>
      <c r="CG399" s="12"/>
      <c r="CH399" s="15"/>
      <c r="CI399" s="15"/>
      <c r="CJ399" s="15"/>
      <c r="CK399" s="6"/>
      <c r="CL399" s="23">
        <v>6.5</v>
      </c>
      <c r="CM399" s="23">
        <v>6.3</v>
      </c>
      <c r="CN399" s="23">
        <v>6.2</v>
      </c>
      <c r="CO399" s="23">
        <v>6</v>
      </c>
      <c r="CP399" s="23">
        <v>5.8</v>
      </c>
      <c r="CQ399" s="23">
        <v>5.7</v>
      </c>
      <c r="CR399" s="23">
        <v>5.5</v>
      </c>
      <c r="CS399" s="23">
        <v>5.3</v>
      </c>
      <c r="CT399" s="23">
        <v>5.2</v>
      </c>
      <c r="CU399" s="23">
        <v>5</v>
      </c>
      <c r="CV399" s="23">
        <v>4.8</v>
      </c>
      <c r="CW399" s="23">
        <v>4.7</v>
      </c>
      <c r="CX399" s="23">
        <v>4.5</v>
      </c>
      <c r="CY399" s="23">
        <v>4.3</v>
      </c>
      <c r="CZ399" s="23">
        <v>4.2</v>
      </c>
      <c r="DA399" s="23">
        <v>4</v>
      </c>
      <c r="DB399" s="23">
        <v>3.8</v>
      </c>
      <c r="DC399" s="23">
        <v>3.7</v>
      </c>
      <c r="DD399" s="23">
        <v>3.5</v>
      </c>
      <c r="DE399" s="23">
        <v>3.3</v>
      </c>
      <c r="DF399" s="23">
        <v>3.2</v>
      </c>
      <c r="DG399" s="23">
        <v>3</v>
      </c>
      <c r="DH399" s="23">
        <v>2.8</v>
      </c>
      <c r="DI399" s="23">
        <v>2.7</v>
      </c>
      <c r="DJ399" s="23">
        <v>2.5</v>
      </c>
      <c r="DK399" s="23">
        <v>2.2999999999999998</v>
      </c>
      <c r="DL399" s="23">
        <v>2.1</v>
      </c>
      <c r="DM399" s="23">
        <v>1.9</v>
      </c>
      <c r="DN399" s="23">
        <v>1.7</v>
      </c>
      <c r="DO399" s="23">
        <v>1.5</v>
      </c>
      <c r="DP399" s="23">
        <v>1.3</v>
      </c>
      <c r="DQ399" s="23">
        <v>1</v>
      </c>
      <c r="DR399" s="23">
        <v>0.8</v>
      </c>
      <c r="DS399" s="23">
        <v>0.6</v>
      </c>
      <c r="DT399" s="23">
        <v>0.4</v>
      </c>
      <c r="DU399" s="23">
        <v>0.2</v>
      </c>
      <c r="DV399" s="6"/>
      <c r="DW399" s="6"/>
      <c r="DX399" s="6"/>
      <c r="DY399" s="15"/>
      <c r="DZ399" s="15"/>
      <c r="EA399" s="15"/>
      <c r="EB399" s="15"/>
      <c r="EC399" s="6"/>
      <c r="ED399" s="6"/>
      <c r="EE399" s="6"/>
      <c r="EF399" s="6"/>
      <c r="EG399" s="6"/>
      <c r="EH399" s="6"/>
      <c r="EI399" s="6"/>
      <c r="EJ399" s="6"/>
      <c r="EK399" s="6"/>
      <c r="EL399" s="6"/>
      <c r="EM399" s="6"/>
      <c r="EN399" s="6"/>
      <c r="EO399" s="6"/>
      <c r="EP399" s="6"/>
      <c r="EQ399" s="6"/>
      <c r="ER399" s="6"/>
      <c r="ES399" s="6"/>
      <c r="ET399" s="6"/>
      <c r="EU399" s="6"/>
      <c r="EV399" s="6"/>
      <c r="EW399" s="6"/>
      <c r="EX399" s="6"/>
      <c r="EY399" s="6"/>
      <c r="EZ399" s="6"/>
      <c r="FA399" s="6"/>
      <c r="FB399" s="6"/>
      <c r="FC399" s="6"/>
      <c r="FD399" s="6"/>
      <c r="FE399" s="6"/>
      <c r="FF399" s="6"/>
      <c r="FG399" s="6"/>
      <c r="FH399" s="6"/>
      <c r="FI399" s="6"/>
    </row>
    <row r="400" spans="1:165" ht="21.95" customHeight="1" x14ac:dyDescent="0.5">
      <c r="A400" s="180"/>
      <c r="B400" s="177"/>
      <c r="C400" s="177"/>
      <c r="D400" s="178"/>
      <c r="E400" s="178"/>
      <c r="F400" s="157"/>
      <c r="G400" s="157"/>
      <c r="H400" s="15" t="s">
        <v>47</v>
      </c>
      <c r="I400" s="15"/>
      <c r="J400" s="15"/>
      <c r="K400" s="15"/>
      <c r="L400" s="15"/>
      <c r="M400" s="15"/>
      <c r="N400" s="15"/>
      <c r="O400" s="15"/>
      <c r="P400" s="15"/>
      <c r="Q400" s="15"/>
      <c r="R400" s="15"/>
      <c r="S400" s="15"/>
      <c r="T400" s="15"/>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15"/>
      <c r="CD400" s="15"/>
      <c r="CE400" s="15"/>
      <c r="CF400" s="12"/>
      <c r="CG400" s="12"/>
      <c r="CH400" s="15"/>
      <c r="CI400" s="15"/>
      <c r="CJ400" s="15"/>
      <c r="CK400" s="6"/>
      <c r="CL400" s="23">
        <v>10.5</v>
      </c>
      <c r="CM400" s="23">
        <v>10.199999999999999</v>
      </c>
      <c r="CN400" s="23">
        <v>9.8000000000000007</v>
      </c>
      <c r="CO400" s="23">
        <v>9.5</v>
      </c>
      <c r="CP400" s="23">
        <v>9.1999999999999993</v>
      </c>
      <c r="CQ400" s="23">
        <v>8.8000000000000007</v>
      </c>
      <c r="CR400" s="23">
        <v>8.5</v>
      </c>
      <c r="CS400" s="23">
        <v>8.1999999999999993</v>
      </c>
      <c r="CT400" s="23">
        <v>7.8</v>
      </c>
      <c r="CU400" s="23">
        <v>7.5</v>
      </c>
      <c r="CV400" s="23">
        <v>7.2</v>
      </c>
      <c r="CW400" s="23">
        <v>6.8</v>
      </c>
      <c r="CX400" s="23">
        <v>6.5</v>
      </c>
      <c r="CY400" s="23">
        <v>6.3</v>
      </c>
      <c r="CZ400" s="23">
        <v>6</v>
      </c>
      <c r="DA400" s="23">
        <v>5.8</v>
      </c>
      <c r="DB400" s="23">
        <v>5.5</v>
      </c>
      <c r="DC400" s="23">
        <v>5.3</v>
      </c>
      <c r="DD400" s="23">
        <v>5</v>
      </c>
      <c r="DE400" s="23">
        <v>4.8</v>
      </c>
      <c r="DF400" s="23">
        <v>4.5</v>
      </c>
      <c r="DG400" s="23">
        <v>4.3</v>
      </c>
      <c r="DH400" s="23">
        <v>4</v>
      </c>
      <c r="DI400" s="23">
        <v>3.8</v>
      </c>
      <c r="DJ400" s="23">
        <v>3.5</v>
      </c>
      <c r="DK400" s="23">
        <v>3.2</v>
      </c>
      <c r="DL400" s="23">
        <v>2.9</v>
      </c>
      <c r="DM400" s="23">
        <v>2.6</v>
      </c>
      <c r="DN400" s="23">
        <v>2.2999999999999998</v>
      </c>
      <c r="DO400" s="23">
        <v>2</v>
      </c>
      <c r="DP400" s="23">
        <v>1.8</v>
      </c>
      <c r="DQ400" s="23">
        <v>1.5</v>
      </c>
      <c r="DR400" s="23">
        <v>1.2</v>
      </c>
      <c r="DS400" s="23">
        <v>0.9</v>
      </c>
      <c r="DT400" s="23">
        <v>0.6</v>
      </c>
      <c r="DU400" s="23">
        <v>0.3</v>
      </c>
      <c r="DV400" s="6"/>
      <c r="DW400" s="6"/>
      <c r="DX400" s="6"/>
      <c r="DY400" s="15"/>
      <c r="DZ400" s="15"/>
      <c r="EA400" s="15"/>
      <c r="EB400" s="15"/>
      <c r="EC400" s="6"/>
      <c r="ED400" s="6"/>
      <c r="EE400" s="6"/>
      <c r="EF400" s="6"/>
      <c r="EG400" s="6"/>
      <c r="EH400" s="6"/>
      <c r="EI400" s="6"/>
      <c r="EJ400" s="6"/>
      <c r="EK400" s="6"/>
      <c r="EL400" s="6"/>
      <c r="EM400" s="6"/>
      <c r="EN400" s="6"/>
      <c r="EO400" s="6"/>
      <c r="EP400" s="6"/>
      <c r="EQ400" s="6"/>
      <c r="ER400" s="6"/>
      <c r="ES400" s="6"/>
      <c r="ET400" s="6"/>
      <c r="EU400" s="6"/>
      <c r="EV400" s="6"/>
      <c r="EW400" s="6"/>
      <c r="EX400" s="6"/>
      <c r="EY400" s="6"/>
      <c r="EZ400" s="6"/>
      <c r="FA400" s="6"/>
      <c r="FB400" s="6"/>
      <c r="FC400" s="6"/>
      <c r="FD400" s="6"/>
      <c r="FE400" s="6"/>
      <c r="FF400" s="6"/>
      <c r="FG400" s="6"/>
      <c r="FH400" s="6"/>
      <c r="FI400" s="6"/>
    </row>
    <row r="401" spans="1:165" ht="21.95" customHeight="1" x14ac:dyDescent="0.5">
      <c r="A401" s="180"/>
      <c r="B401" s="177">
        <v>24381</v>
      </c>
      <c r="C401" s="177">
        <v>48153</v>
      </c>
      <c r="D401" s="178" t="s">
        <v>48</v>
      </c>
      <c r="E401" s="178">
        <v>47027</v>
      </c>
      <c r="F401" s="12" t="s">
        <v>12</v>
      </c>
      <c r="G401" s="15"/>
      <c r="H401" s="15"/>
      <c r="I401" s="15"/>
      <c r="J401" s="15"/>
      <c r="K401" s="15"/>
      <c r="L401" s="15"/>
      <c r="M401" s="15"/>
      <c r="N401" s="15"/>
      <c r="O401" s="15"/>
      <c r="P401" s="15"/>
      <c r="Q401" s="15"/>
      <c r="R401" s="15"/>
      <c r="S401" s="15"/>
      <c r="T401" s="15"/>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13" t="s">
        <v>13</v>
      </c>
      <c r="CM401" s="13" t="s">
        <v>14</v>
      </c>
      <c r="CN401" s="13" t="s">
        <v>15</v>
      </c>
      <c r="CO401" s="13" t="s">
        <v>16</v>
      </c>
      <c r="CP401" s="13" t="s">
        <v>17</v>
      </c>
      <c r="CQ401" s="13" t="s">
        <v>18</v>
      </c>
      <c r="CR401" s="13" t="s">
        <v>19</v>
      </c>
      <c r="CS401" s="13" t="s">
        <v>20</v>
      </c>
      <c r="CT401" s="13" t="s">
        <v>21</v>
      </c>
      <c r="CU401" s="13" t="s">
        <v>22</v>
      </c>
      <c r="CV401" s="13" t="s">
        <v>23</v>
      </c>
      <c r="CW401" s="13" t="s">
        <v>24</v>
      </c>
      <c r="CX401" s="13" t="s">
        <v>25</v>
      </c>
      <c r="CY401" s="13" t="s">
        <v>26</v>
      </c>
      <c r="CZ401" s="13" t="s">
        <v>27</v>
      </c>
      <c r="DA401" s="13" t="s">
        <v>28</v>
      </c>
      <c r="DB401" s="13" t="s">
        <v>29</v>
      </c>
      <c r="DC401" s="13" t="s">
        <v>30</v>
      </c>
      <c r="DD401" s="13" t="s">
        <v>31</v>
      </c>
      <c r="DE401" s="13" t="s">
        <v>32</v>
      </c>
      <c r="DF401" s="13" t="s">
        <v>33</v>
      </c>
      <c r="DG401" s="13" t="s">
        <v>34</v>
      </c>
      <c r="DH401" s="13" t="s">
        <v>35</v>
      </c>
      <c r="DI401" s="13" t="s">
        <v>36</v>
      </c>
      <c r="DJ401" s="13" t="s">
        <v>37</v>
      </c>
      <c r="DK401" s="13" t="s">
        <v>38</v>
      </c>
      <c r="DL401" s="13" t="s">
        <v>39</v>
      </c>
      <c r="DM401" s="13" t="s">
        <v>40</v>
      </c>
      <c r="DN401" s="13" t="s">
        <v>49</v>
      </c>
      <c r="DO401" s="13" t="s">
        <v>50</v>
      </c>
      <c r="DP401" s="13" t="s">
        <v>51</v>
      </c>
      <c r="DQ401" s="13" t="s">
        <v>52</v>
      </c>
      <c r="DR401" s="13" t="s">
        <v>53</v>
      </c>
      <c r="DS401" s="13" t="s">
        <v>54</v>
      </c>
      <c r="DT401" s="13" t="s">
        <v>55</v>
      </c>
      <c r="DU401" s="13" t="s">
        <v>56</v>
      </c>
      <c r="DV401" s="13" t="s">
        <v>57</v>
      </c>
      <c r="DW401" s="22"/>
      <c r="DX401" s="22"/>
      <c r="DY401" s="15"/>
      <c r="DZ401" s="15"/>
      <c r="EA401" s="15"/>
      <c r="EB401" s="15"/>
      <c r="EC401" s="6"/>
      <c r="ED401" s="6"/>
      <c r="EE401" s="6"/>
      <c r="EF401" s="6"/>
      <c r="EG401" s="6"/>
      <c r="EH401" s="6"/>
      <c r="EI401" s="6"/>
      <c r="EJ401" s="6"/>
      <c r="EK401" s="6"/>
      <c r="EL401" s="6"/>
      <c r="EM401" s="6"/>
      <c r="EN401" s="6"/>
      <c r="EO401" s="6"/>
      <c r="EP401" s="6"/>
      <c r="EQ401" s="6"/>
      <c r="ER401" s="6"/>
      <c r="ES401" s="6"/>
      <c r="ET401" s="6"/>
      <c r="EU401" s="6"/>
      <c r="EV401" s="6"/>
      <c r="EW401" s="6"/>
      <c r="EX401" s="6"/>
      <c r="EY401" s="6"/>
      <c r="EZ401" s="6"/>
      <c r="FA401" s="6"/>
      <c r="FB401" s="6"/>
      <c r="FC401" s="6"/>
      <c r="FD401" s="6"/>
      <c r="FE401" s="6"/>
      <c r="FF401" s="6"/>
      <c r="FG401" s="6"/>
      <c r="FH401" s="6"/>
      <c r="FI401" s="6"/>
    </row>
    <row r="402" spans="1:165" ht="21.95" customHeight="1" x14ac:dyDescent="0.5">
      <c r="A402" s="180"/>
      <c r="B402" s="177"/>
      <c r="C402" s="177"/>
      <c r="D402" s="178"/>
      <c r="E402" s="178"/>
      <c r="F402" s="157" t="s">
        <v>7</v>
      </c>
      <c r="G402" s="12" t="s">
        <v>42</v>
      </c>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13">
        <v>36</v>
      </c>
      <c r="CN402" s="13">
        <v>35</v>
      </c>
      <c r="CO402" s="13">
        <v>34</v>
      </c>
      <c r="CP402" s="13">
        <v>33</v>
      </c>
      <c r="CQ402" s="13">
        <v>32</v>
      </c>
      <c r="CR402" s="13">
        <v>31</v>
      </c>
      <c r="CS402" s="13">
        <v>30</v>
      </c>
      <c r="CT402" s="13">
        <v>29</v>
      </c>
      <c r="CU402" s="13">
        <v>28</v>
      </c>
      <c r="CV402" s="13">
        <v>27</v>
      </c>
      <c r="CW402" s="13">
        <v>26</v>
      </c>
      <c r="CX402" s="13">
        <v>25</v>
      </c>
      <c r="CY402" s="13">
        <v>24</v>
      </c>
      <c r="CZ402" s="13">
        <v>23</v>
      </c>
      <c r="DA402" s="13">
        <v>22</v>
      </c>
      <c r="DB402" s="13">
        <v>21</v>
      </c>
      <c r="DC402" s="13">
        <v>20</v>
      </c>
      <c r="DD402" s="13">
        <v>19</v>
      </c>
      <c r="DE402" s="13">
        <v>18</v>
      </c>
      <c r="DF402" s="13">
        <v>17</v>
      </c>
      <c r="DG402" s="13">
        <v>16</v>
      </c>
      <c r="DH402" s="13">
        <v>15</v>
      </c>
      <c r="DI402" s="13">
        <v>14</v>
      </c>
      <c r="DJ402" s="13">
        <v>13</v>
      </c>
      <c r="DK402" s="13">
        <v>12</v>
      </c>
      <c r="DL402" s="13">
        <v>11</v>
      </c>
      <c r="DM402" s="13">
        <v>10</v>
      </c>
      <c r="DN402" s="13">
        <v>9</v>
      </c>
      <c r="DO402" s="13">
        <v>8</v>
      </c>
      <c r="DP402" s="13">
        <v>7</v>
      </c>
      <c r="DQ402" s="13">
        <v>6</v>
      </c>
      <c r="DR402" s="13">
        <v>5</v>
      </c>
      <c r="DS402" s="13">
        <v>4</v>
      </c>
      <c r="DT402" s="13">
        <v>3</v>
      </c>
      <c r="DU402" s="13">
        <v>2</v>
      </c>
      <c r="DV402" s="13">
        <v>1</v>
      </c>
      <c r="DW402" s="23"/>
      <c r="DX402" s="23"/>
      <c r="DY402" s="15"/>
      <c r="DZ402" s="15"/>
      <c r="EA402" s="15"/>
      <c r="EB402" s="15"/>
      <c r="EC402" s="6"/>
      <c r="ED402" s="6"/>
      <c r="EE402" s="6"/>
      <c r="EF402" s="6"/>
      <c r="EG402" s="6"/>
      <c r="EH402" s="6"/>
      <c r="EI402" s="6"/>
      <c r="EJ402" s="6"/>
      <c r="EK402" s="6"/>
      <c r="EL402" s="6"/>
      <c r="EM402" s="6"/>
      <c r="EN402" s="6"/>
      <c r="EO402" s="6"/>
      <c r="EP402" s="6"/>
      <c r="EQ402" s="6"/>
      <c r="ER402" s="6"/>
      <c r="ES402" s="6"/>
      <c r="ET402" s="6"/>
      <c r="EU402" s="6"/>
      <c r="EV402" s="6"/>
      <c r="EW402" s="6"/>
      <c r="EX402" s="6"/>
      <c r="EY402" s="6"/>
      <c r="EZ402" s="6"/>
      <c r="FA402" s="6"/>
      <c r="FB402" s="6"/>
      <c r="FC402" s="6"/>
      <c r="FD402" s="6"/>
      <c r="FE402" s="6"/>
      <c r="FF402" s="6"/>
      <c r="FG402" s="6"/>
      <c r="FH402" s="6"/>
      <c r="FI402" s="6"/>
    </row>
    <row r="403" spans="1:165" ht="21.95" customHeight="1" x14ac:dyDescent="0.5">
      <c r="A403" s="180"/>
      <c r="B403" s="177"/>
      <c r="C403" s="177"/>
      <c r="D403" s="178"/>
      <c r="E403" s="178"/>
      <c r="F403" s="157"/>
      <c r="G403" s="157" t="s">
        <v>44</v>
      </c>
      <c r="H403" s="12" t="s">
        <v>45</v>
      </c>
      <c r="I403" s="12"/>
      <c r="J403" s="12"/>
      <c r="K403" s="12"/>
      <c r="L403" s="12"/>
      <c r="M403" s="12"/>
      <c r="N403" s="12"/>
      <c r="O403" s="12"/>
      <c r="P403" s="12"/>
      <c r="Q403" s="12"/>
      <c r="R403" s="12"/>
      <c r="S403" s="12"/>
      <c r="T403" s="12"/>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23">
        <v>3</v>
      </c>
      <c r="CN403" s="23">
        <v>2.9</v>
      </c>
      <c r="CO403" s="23">
        <v>2.8</v>
      </c>
      <c r="CP403" s="23">
        <v>2.8</v>
      </c>
      <c r="CQ403" s="23">
        <v>2.7</v>
      </c>
      <c r="CR403" s="23">
        <v>2.6</v>
      </c>
      <c r="CS403" s="23">
        <v>2.5</v>
      </c>
      <c r="CT403" s="23">
        <v>2.4</v>
      </c>
      <c r="CU403" s="23">
        <v>2.2999999999999998</v>
      </c>
      <c r="CV403" s="23">
        <v>2.2999999999999998</v>
      </c>
      <c r="CW403" s="23">
        <v>2.2000000000000002</v>
      </c>
      <c r="CX403" s="23">
        <v>2.1</v>
      </c>
      <c r="CY403" s="23">
        <v>2</v>
      </c>
      <c r="CZ403" s="23">
        <v>1.8</v>
      </c>
      <c r="DA403" s="23">
        <v>1.7</v>
      </c>
      <c r="DB403" s="23">
        <v>1.5</v>
      </c>
      <c r="DC403" s="23">
        <v>1.3</v>
      </c>
      <c r="DD403" s="23">
        <v>1.2</v>
      </c>
      <c r="DE403" s="23">
        <v>1</v>
      </c>
      <c r="DF403" s="23">
        <v>0.8</v>
      </c>
      <c r="DG403" s="23">
        <v>0.7</v>
      </c>
      <c r="DH403" s="23">
        <v>0.5</v>
      </c>
      <c r="DI403" s="23">
        <v>0.3</v>
      </c>
      <c r="DJ403" s="23">
        <v>0.2</v>
      </c>
      <c r="DK403" s="23">
        <v>0</v>
      </c>
      <c r="DL403" s="23">
        <v>0</v>
      </c>
      <c r="DM403" s="23">
        <v>0</v>
      </c>
      <c r="DN403" s="23">
        <v>0</v>
      </c>
      <c r="DO403" s="23">
        <v>0</v>
      </c>
      <c r="DP403" s="23">
        <v>0</v>
      </c>
      <c r="DQ403" s="23">
        <v>0</v>
      </c>
      <c r="DR403" s="23">
        <v>0</v>
      </c>
      <c r="DS403" s="23">
        <v>0</v>
      </c>
      <c r="DT403" s="23">
        <v>0</v>
      </c>
      <c r="DU403" s="23">
        <v>0</v>
      </c>
      <c r="DV403" s="23">
        <v>0</v>
      </c>
      <c r="DW403" s="23"/>
      <c r="DX403" s="23"/>
      <c r="DY403" s="15"/>
      <c r="DZ403" s="15"/>
      <c r="EA403" s="15"/>
      <c r="EB403" s="15"/>
      <c r="EC403" s="6"/>
      <c r="ED403" s="6"/>
      <c r="EE403" s="6"/>
      <c r="EF403" s="6"/>
      <c r="EG403" s="6"/>
      <c r="EH403" s="6"/>
      <c r="EI403" s="6"/>
      <c r="EJ403" s="6"/>
      <c r="EK403" s="6"/>
      <c r="EL403" s="6"/>
      <c r="EM403" s="6"/>
      <c r="EN403" s="6"/>
      <c r="EO403" s="6"/>
      <c r="EP403" s="6"/>
      <c r="EQ403" s="6"/>
      <c r="ER403" s="6"/>
      <c r="ES403" s="6"/>
      <c r="ET403" s="6"/>
      <c r="EU403" s="6"/>
      <c r="EV403" s="6"/>
      <c r="EW403" s="6"/>
      <c r="EX403" s="6"/>
      <c r="EY403" s="6"/>
      <c r="EZ403" s="6"/>
      <c r="FA403" s="6"/>
      <c r="FB403" s="6"/>
      <c r="FC403" s="6"/>
      <c r="FD403" s="6"/>
      <c r="FE403" s="6"/>
      <c r="FF403" s="6"/>
      <c r="FG403" s="6"/>
      <c r="FH403" s="6"/>
      <c r="FI403" s="6"/>
    </row>
    <row r="404" spans="1:165" ht="21.95" customHeight="1" x14ac:dyDescent="0.5">
      <c r="A404" s="180"/>
      <c r="B404" s="177"/>
      <c r="C404" s="177"/>
      <c r="D404" s="178"/>
      <c r="E404" s="178"/>
      <c r="F404" s="157"/>
      <c r="G404" s="157"/>
      <c r="H404" s="15" t="s">
        <v>46</v>
      </c>
      <c r="I404" s="15"/>
      <c r="J404" s="15"/>
      <c r="K404" s="15"/>
      <c r="L404" s="15"/>
      <c r="M404" s="15"/>
      <c r="N404" s="15"/>
      <c r="O404" s="15"/>
      <c r="P404" s="15"/>
      <c r="Q404" s="15"/>
      <c r="R404" s="15"/>
      <c r="S404" s="15"/>
      <c r="T404" s="15"/>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23">
        <v>6.5</v>
      </c>
      <c r="CN404" s="23">
        <v>6.3</v>
      </c>
      <c r="CO404" s="23">
        <v>6.2</v>
      </c>
      <c r="CP404" s="23">
        <v>6</v>
      </c>
      <c r="CQ404" s="23">
        <v>5.8</v>
      </c>
      <c r="CR404" s="23">
        <v>5.7</v>
      </c>
      <c r="CS404" s="23">
        <v>5.5</v>
      </c>
      <c r="CT404" s="23">
        <v>5.3</v>
      </c>
      <c r="CU404" s="23">
        <v>5.2</v>
      </c>
      <c r="CV404" s="23">
        <v>5</v>
      </c>
      <c r="CW404" s="23">
        <v>4.8</v>
      </c>
      <c r="CX404" s="23">
        <v>4.7</v>
      </c>
      <c r="CY404" s="23">
        <v>4.5</v>
      </c>
      <c r="CZ404" s="23">
        <v>4.3</v>
      </c>
      <c r="DA404" s="23">
        <v>4.2</v>
      </c>
      <c r="DB404" s="23">
        <v>4</v>
      </c>
      <c r="DC404" s="23">
        <v>3.8</v>
      </c>
      <c r="DD404" s="23">
        <v>3.7</v>
      </c>
      <c r="DE404" s="23">
        <v>3.5</v>
      </c>
      <c r="DF404" s="23">
        <v>3.3</v>
      </c>
      <c r="DG404" s="23">
        <v>3.2</v>
      </c>
      <c r="DH404" s="23">
        <v>3</v>
      </c>
      <c r="DI404" s="23">
        <v>2.8</v>
      </c>
      <c r="DJ404" s="23">
        <v>2.7</v>
      </c>
      <c r="DK404" s="23">
        <v>2.5</v>
      </c>
      <c r="DL404" s="23">
        <v>2.2999999999999998</v>
      </c>
      <c r="DM404" s="23">
        <v>2.1</v>
      </c>
      <c r="DN404" s="23">
        <v>1.9</v>
      </c>
      <c r="DO404" s="23">
        <v>1.7</v>
      </c>
      <c r="DP404" s="23">
        <v>1.5</v>
      </c>
      <c r="DQ404" s="23">
        <v>1.3</v>
      </c>
      <c r="DR404" s="23">
        <v>1</v>
      </c>
      <c r="DS404" s="23">
        <v>0.8</v>
      </c>
      <c r="DT404" s="23">
        <v>0.6</v>
      </c>
      <c r="DU404" s="23">
        <v>0.4</v>
      </c>
      <c r="DV404" s="23">
        <v>0.2</v>
      </c>
      <c r="DW404" s="23"/>
      <c r="DX404" s="23"/>
      <c r="DY404" s="15"/>
      <c r="DZ404" s="15"/>
      <c r="EA404" s="15"/>
      <c r="EB404" s="15"/>
      <c r="EC404" s="6"/>
      <c r="ED404" s="6"/>
      <c r="EE404" s="6"/>
      <c r="EF404" s="6"/>
      <c r="EG404" s="6"/>
      <c r="EH404" s="6"/>
      <c r="EI404" s="6"/>
      <c r="EJ404" s="6"/>
      <c r="EK404" s="6"/>
      <c r="EL404" s="6"/>
      <c r="EM404" s="6"/>
      <c r="EN404" s="6"/>
      <c r="EO404" s="6"/>
      <c r="EP404" s="6"/>
      <c r="EQ404" s="6"/>
      <c r="ER404" s="6"/>
      <c r="ES404" s="6"/>
      <c r="ET404" s="6"/>
      <c r="EU404" s="6"/>
      <c r="EV404" s="6"/>
      <c r="EW404" s="6"/>
      <c r="EX404" s="6"/>
      <c r="EY404" s="6"/>
      <c r="EZ404" s="6"/>
      <c r="FA404" s="6"/>
      <c r="FB404" s="6"/>
      <c r="FC404" s="6"/>
      <c r="FD404" s="6"/>
      <c r="FE404" s="6"/>
      <c r="FF404" s="6"/>
      <c r="FG404" s="6"/>
      <c r="FH404" s="6"/>
      <c r="FI404" s="6"/>
    </row>
    <row r="405" spans="1:165" ht="21.95" customHeight="1" x14ac:dyDescent="0.5">
      <c r="A405" s="180"/>
      <c r="B405" s="177"/>
      <c r="C405" s="177"/>
      <c r="D405" s="178"/>
      <c r="E405" s="178"/>
      <c r="F405" s="157"/>
      <c r="G405" s="157"/>
      <c r="H405" s="15" t="s">
        <v>47</v>
      </c>
      <c r="I405" s="15"/>
      <c r="J405" s="15"/>
      <c r="K405" s="15"/>
      <c r="L405" s="15"/>
      <c r="M405" s="15"/>
      <c r="N405" s="15"/>
      <c r="O405" s="15"/>
      <c r="P405" s="15"/>
      <c r="Q405" s="15"/>
      <c r="R405" s="15"/>
      <c r="S405" s="15"/>
      <c r="T405" s="15"/>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23">
        <v>10.5</v>
      </c>
      <c r="CN405" s="23">
        <v>10.199999999999999</v>
      </c>
      <c r="CO405" s="23">
        <v>9.8000000000000007</v>
      </c>
      <c r="CP405" s="23">
        <v>9.5</v>
      </c>
      <c r="CQ405" s="23">
        <v>9.1999999999999993</v>
      </c>
      <c r="CR405" s="23">
        <v>8.8000000000000007</v>
      </c>
      <c r="CS405" s="23">
        <v>8.5</v>
      </c>
      <c r="CT405" s="23">
        <v>8.1999999999999993</v>
      </c>
      <c r="CU405" s="23">
        <v>7.8</v>
      </c>
      <c r="CV405" s="23">
        <v>7.5</v>
      </c>
      <c r="CW405" s="23">
        <v>7.2</v>
      </c>
      <c r="CX405" s="23">
        <v>6.8</v>
      </c>
      <c r="CY405" s="23">
        <v>6.5</v>
      </c>
      <c r="CZ405" s="23">
        <v>6.3</v>
      </c>
      <c r="DA405" s="23">
        <v>6</v>
      </c>
      <c r="DB405" s="23">
        <v>5.8</v>
      </c>
      <c r="DC405" s="23">
        <v>5.5</v>
      </c>
      <c r="DD405" s="23">
        <v>5.3</v>
      </c>
      <c r="DE405" s="23">
        <v>5</v>
      </c>
      <c r="DF405" s="23">
        <v>4.8</v>
      </c>
      <c r="DG405" s="23">
        <v>4.5</v>
      </c>
      <c r="DH405" s="23">
        <v>4.3</v>
      </c>
      <c r="DI405" s="23">
        <v>4</v>
      </c>
      <c r="DJ405" s="23">
        <v>3.8</v>
      </c>
      <c r="DK405" s="23">
        <v>3.5</v>
      </c>
      <c r="DL405" s="23">
        <v>3.2</v>
      </c>
      <c r="DM405" s="23">
        <v>2.9</v>
      </c>
      <c r="DN405" s="23">
        <v>2.6</v>
      </c>
      <c r="DO405" s="23">
        <v>2.2999999999999998</v>
      </c>
      <c r="DP405" s="23">
        <v>2</v>
      </c>
      <c r="DQ405" s="23">
        <v>1.8</v>
      </c>
      <c r="DR405" s="23">
        <v>1.5</v>
      </c>
      <c r="DS405" s="23">
        <v>1.2</v>
      </c>
      <c r="DT405" s="23">
        <v>0.9</v>
      </c>
      <c r="DU405" s="23">
        <v>0.6</v>
      </c>
      <c r="DV405" s="23">
        <v>0.3</v>
      </c>
      <c r="DW405" s="12"/>
      <c r="DX405" s="12"/>
      <c r="DY405" s="15"/>
      <c r="DZ405" s="15"/>
      <c r="EA405" s="15"/>
      <c r="EB405" s="15"/>
      <c r="EC405" s="6"/>
      <c r="ED405" s="6"/>
      <c r="EE405" s="6"/>
      <c r="EF405" s="6"/>
      <c r="EG405" s="6"/>
      <c r="EH405" s="6"/>
      <c r="EI405" s="6"/>
      <c r="EJ405" s="6"/>
      <c r="EK405" s="6"/>
      <c r="EL405" s="6"/>
      <c r="EM405" s="6"/>
      <c r="EN405" s="6"/>
      <c r="EO405" s="6"/>
      <c r="EP405" s="6"/>
      <c r="EQ405" s="6"/>
      <c r="ER405" s="6"/>
      <c r="ES405" s="6"/>
      <c r="ET405" s="6"/>
      <c r="EU405" s="6"/>
      <c r="EV405" s="6"/>
      <c r="EW405" s="6"/>
      <c r="EX405" s="6"/>
      <c r="EY405" s="6"/>
      <c r="EZ405" s="6"/>
      <c r="FA405" s="6"/>
      <c r="FB405" s="6"/>
      <c r="FC405" s="6"/>
      <c r="FD405" s="6"/>
      <c r="FE405" s="6"/>
      <c r="FF405" s="6"/>
      <c r="FG405" s="6"/>
      <c r="FH405" s="6"/>
      <c r="FI405" s="6"/>
    </row>
    <row r="406" spans="1:165" ht="21.95" customHeight="1" x14ac:dyDescent="0.5">
      <c r="A406" s="180"/>
      <c r="B406" s="177">
        <v>24412</v>
      </c>
      <c r="C406" s="177">
        <v>48183</v>
      </c>
      <c r="D406" s="178" t="s">
        <v>48</v>
      </c>
      <c r="E406" s="178">
        <v>47058</v>
      </c>
      <c r="F406" s="12" t="s">
        <v>12</v>
      </c>
      <c r="G406" s="15"/>
      <c r="H406" s="15"/>
      <c r="I406" s="15"/>
      <c r="J406" s="15"/>
      <c r="K406" s="15"/>
      <c r="L406" s="15"/>
      <c r="M406" s="15"/>
      <c r="N406" s="15"/>
      <c r="O406" s="15"/>
      <c r="P406" s="15"/>
      <c r="Q406" s="15"/>
      <c r="R406" s="15"/>
      <c r="S406" s="15"/>
      <c r="T406" s="15"/>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12"/>
      <c r="CM406" s="13" t="s">
        <v>13</v>
      </c>
      <c r="CN406" s="13" t="s">
        <v>14</v>
      </c>
      <c r="CO406" s="13" t="s">
        <v>15</v>
      </c>
      <c r="CP406" s="13" t="s">
        <v>16</v>
      </c>
      <c r="CQ406" s="13" t="s">
        <v>17</v>
      </c>
      <c r="CR406" s="13" t="s">
        <v>18</v>
      </c>
      <c r="CS406" s="13" t="s">
        <v>19</v>
      </c>
      <c r="CT406" s="13" t="s">
        <v>20</v>
      </c>
      <c r="CU406" s="13" t="s">
        <v>21</v>
      </c>
      <c r="CV406" s="13" t="s">
        <v>22</v>
      </c>
      <c r="CW406" s="13" t="s">
        <v>23</v>
      </c>
      <c r="CX406" s="13" t="s">
        <v>24</v>
      </c>
      <c r="CY406" s="13" t="s">
        <v>25</v>
      </c>
      <c r="CZ406" s="13" t="s">
        <v>26</v>
      </c>
      <c r="DA406" s="13" t="s">
        <v>27</v>
      </c>
      <c r="DB406" s="13" t="s">
        <v>28</v>
      </c>
      <c r="DC406" s="13" t="s">
        <v>29</v>
      </c>
      <c r="DD406" s="13" t="s">
        <v>30</v>
      </c>
      <c r="DE406" s="13" t="s">
        <v>31</v>
      </c>
      <c r="DF406" s="13" t="s">
        <v>32</v>
      </c>
      <c r="DG406" s="13" t="s">
        <v>33</v>
      </c>
      <c r="DH406" s="13" t="s">
        <v>34</v>
      </c>
      <c r="DI406" s="13" t="s">
        <v>35</v>
      </c>
      <c r="DJ406" s="13" t="s">
        <v>36</v>
      </c>
      <c r="DK406" s="13" t="s">
        <v>37</v>
      </c>
      <c r="DL406" s="13" t="s">
        <v>38</v>
      </c>
      <c r="DM406" s="13" t="s">
        <v>39</v>
      </c>
      <c r="DN406" s="13" t="s">
        <v>40</v>
      </c>
      <c r="DO406" s="13" t="s">
        <v>49</v>
      </c>
      <c r="DP406" s="13" t="s">
        <v>50</v>
      </c>
      <c r="DQ406" s="13" t="s">
        <v>51</v>
      </c>
      <c r="DR406" s="13" t="s">
        <v>52</v>
      </c>
      <c r="DS406" s="13" t="s">
        <v>53</v>
      </c>
      <c r="DT406" s="13" t="s">
        <v>54</v>
      </c>
      <c r="DU406" s="13" t="s">
        <v>55</v>
      </c>
      <c r="DV406" s="13" t="s">
        <v>56</v>
      </c>
      <c r="DW406" s="13" t="s">
        <v>57</v>
      </c>
      <c r="DX406" s="12"/>
      <c r="DY406" s="15"/>
      <c r="DZ406" s="15"/>
      <c r="EA406" s="15"/>
      <c r="EB406" s="15"/>
      <c r="EC406" s="6"/>
      <c r="ED406" s="6"/>
      <c r="EE406" s="6"/>
      <c r="EF406" s="6"/>
      <c r="EG406" s="6"/>
      <c r="EH406" s="6"/>
      <c r="EI406" s="6"/>
      <c r="EJ406" s="6"/>
      <c r="EK406" s="6"/>
      <c r="EL406" s="6"/>
      <c r="EM406" s="6"/>
      <c r="EN406" s="6"/>
      <c r="EO406" s="6"/>
      <c r="EP406" s="6"/>
      <c r="EQ406" s="6"/>
      <c r="ER406" s="6"/>
      <c r="ES406" s="6"/>
      <c r="ET406" s="6"/>
      <c r="EU406" s="6"/>
      <c r="EV406" s="6"/>
      <c r="EW406" s="6"/>
      <c r="EX406" s="6"/>
      <c r="EY406" s="6"/>
      <c r="EZ406" s="6"/>
      <c r="FA406" s="6"/>
      <c r="FB406" s="6"/>
      <c r="FC406" s="6"/>
      <c r="FD406" s="6"/>
      <c r="FE406" s="6"/>
      <c r="FF406" s="6"/>
      <c r="FG406" s="6"/>
      <c r="FH406" s="6"/>
      <c r="FI406" s="6"/>
    </row>
    <row r="407" spans="1:165" ht="21.95" customHeight="1" x14ac:dyDescent="0.5">
      <c r="A407" s="180"/>
      <c r="B407" s="177"/>
      <c r="C407" s="177"/>
      <c r="D407" s="178"/>
      <c r="E407" s="178"/>
      <c r="F407" s="157" t="s">
        <v>7</v>
      </c>
      <c r="G407" s="12" t="s">
        <v>42</v>
      </c>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12"/>
      <c r="CM407" s="6"/>
      <c r="CN407" s="13">
        <v>36</v>
      </c>
      <c r="CO407" s="13">
        <v>35</v>
      </c>
      <c r="CP407" s="13">
        <v>34</v>
      </c>
      <c r="CQ407" s="13">
        <v>33</v>
      </c>
      <c r="CR407" s="13">
        <v>32</v>
      </c>
      <c r="CS407" s="13">
        <v>31</v>
      </c>
      <c r="CT407" s="13">
        <v>30</v>
      </c>
      <c r="CU407" s="13">
        <v>29</v>
      </c>
      <c r="CV407" s="13">
        <v>28</v>
      </c>
      <c r="CW407" s="13">
        <v>27</v>
      </c>
      <c r="CX407" s="13">
        <v>26</v>
      </c>
      <c r="CY407" s="13">
        <v>25</v>
      </c>
      <c r="CZ407" s="13">
        <v>24</v>
      </c>
      <c r="DA407" s="13">
        <v>23</v>
      </c>
      <c r="DB407" s="13">
        <v>22</v>
      </c>
      <c r="DC407" s="13">
        <v>21</v>
      </c>
      <c r="DD407" s="13">
        <v>20</v>
      </c>
      <c r="DE407" s="13">
        <v>19</v>
      </c>
      <c r="DF407" s="13">
        <v>18</v>
      </c>
      <c r="DG407" s="13">
        <v>17</v>
      </c>
      <c r="DH407" s="13">
        <v>16</v>
      </c>
      <c r="DI407" s="13">
        <v>15</v>
      </c>
      <c r="DJ407" s="13">
        <v>14</v>
      </c>
      <c r="DK407" s="13">
        <v>13</v>
      </c>
      <c r="DL407" s="13">
        <v>12</v>
      </c>
      <c r="DM407" s="13">
        <v>11</v>
      </c>
      <c r="DN407" s="13">
        <v>10</v>
      </c>
      <c r="DO407" s="13">
        <v>9</v>
      </c>
      <c r="DP407" s="13">
        <v>8</v>
      </c>
      <c r="DQ407" s="13">
        <v>7</v>
      </c>
      <c r="DR407" s="13">
        <v>6</v>
      </c>
      <c r="DS407" s="13">
        <v>5</v>
      </c>
      <c r="DT407" s="13">
        <v>4</v>
      </c>
      <c r="DU407" s="13">
        <v>3</v>
      </c>
      <c r="DV407" s="13">
        <v>2</v>
      </c>
      <c r="DW407" s="13">
        <v>1</v>
      </c>
      <c r="DX407" s="12"/>
      <c r="DY407" s="15"/>
      <c r="DZ407" s="15"/>
      <c r="EA407" s="15"/>
      <c r="EB407" s="15"/>
      <c r="EC407" s="6"/>
      <c r="ED407" s="6"/>
      <c r="EE407" s="6"/>
      <c r="EF407" s="6"/>
      <c r="EG407" s="6"/>
      <c r="EH407" s="6"/>
      <c r="EI407" s="6"/>
      <c r="EJ407" s="6"/>
      <c r="EK407" s="6"/>
      <c r="EL407" s="6"/>
      <c r="EM407" s="6"/>
      <c r="EN407" s="6"/>
      <c r="EO407" s="6"/>
      <c r="EP407" s="6"/>
      <c r="EQ407" s="6"/>
      <c r="ER407" s="6"/>
      <c r="ES407" s="6"/>
      <c r="ET407" s="6"/>
      <c r="EU407" s="6"/>
      <c r="EV407" s="6"/>
      <c r="EW407" s="6"/>
      <c r="EX407" s="6"/>
      <c r="EY407" s="6"/>
      <c r="EZ407" s="6"/>
      <c r="FA407" s="6"/>
      <c r="FB407" s="6"/>
      <c r="FC407" s="6"/>
      <c r="FD407" s="6"/>
      <c r="FE407" s="6"/>
      <c r="FF407" s="6"/>
      <c r="FG407" s="6"/>
      <c r="FH407" s="6"/>
      <c r="FI407" s="6"/>
    </row>
    <row r="408" spans="1:165" ht="21.95" customHeight="1" x14ac:dyDescent="0.5">
      <c r="A408" s="180"/>
      <c r="B408" s="177"/>
      <c r="C408" s="177"/>
      <c r="D408" s="178"/>
      <c r="E408" s="178"/>
      <c r="F408" s="157"/>
      <c r="G408" s="157" t="s">
        <v>44</v>
      </c>
      <c r="H408" s="12" t="s">
        <v>45</v>
      </c>
      <c r="I408" s="12"/>
      <c r="J408" s="12"/>
      <c r="K408" s="12"/>
      <c r="L408" s="12"/>
      <c r="M408" s="12"/>
      <c r="N408" s="12"/>
      <c r="O408" s="12"/>
      <c r="P408" s="12"/>
      <c r="Q408" s="12"/>
      <c r="R408" s="12"/>
      <c r="S408" s="12"/>
      <c r="T408" s="12"/>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12"/>
      <c r="CM408" s="6"/>
      <c r="CN408" s="23">
        <v>3</v>
      </c>
      <c r="CO408" s="23">
        <v>2.9</v>
      </c>
      <c r="CP408" s="23">
        <v>2.8</v>
      </c>
      <c r="CQ408" s="23">
        <v>2.8</v>
      </c>
      <c r="CR408" s="23">
        <v>2.7</v>
      </c>
      <c r="CS408" s="23">
        <v>2.6</v>
      </c>
      <c r="CT408" s="23">
        <v>2.5</v>
      </c>
      <c r="CU408" s="23">
        <v>2.4</v>
      </c>
      <c r="CV408" s="23">
        <v>2.2999999999999998</v>
      </c>
      <c r="CW408" s="23">
        <v>2.2999999999999998</v>
      </c>
      <c r="CX408" s="23">
        <v>2.2000000000000002</v>
      </c>
      <c r="CY408" s="23">
        <v>2.1</v>
      </c>
      <c r="CZ408" s="23">
        <v>2</v>
      </c>
      <c r="DA408" s="23">
        <v>1.8</v>
      </c>
      <c r="DB408" s="23">
        <v>1.7</v>
      </c>
      <c r="DC408" s="23">
        <v>1.5</v>
      </c>
      <c r="DD408" s="23">
        <v>1.3</v>
      </c>
      <c r="DE408" s="23">
        <v>1.2</v>
      </c>
      <c r="DF408" s="23">
        <v>1</v>
      </c>
      <c r="DG408" s="23">
        <v>0.8</v>
      </c>
      <c r="DH408" s="23">
        <v>0.7</v>
      </c>
      <c r="DI408" s="23">
        <v>0.5</v>
      </c>
      <c r="DJ408" s="23">
        <v>0.3</v>
      </c>
      <c r="DK408" s="23">
        <v>0.2</v>
      </c>
      <c r="DL408" s="23">
        <v>0</v>
      </c>
      <c r="DM408" s="23">
        <v>0</v>
      </c>
      <c r="DN408" s="23">
        <v>0</v>
      </c>
      <c r="DO408" s="23">
        <v>0</v>
      </c>
      <c r="DP408" s="23">
        <v>0</v>
      </c>
      <c r="DQ408" s="23">
        <v>0</v>
      </c>
      <c r="DR408" s="23">
        <v>0</v>
      </c>
      <c r="DS408" s="23">
        <v>0</v>
      </c>
      <c r="DT408" s="23">
        <v>0</v>
      </c>
      <c r="DU408" s="23">
        <v>0</v>
      </c>
      <c r="DV408" s="23">
        <v>0</v>
      </c>
      <c r="DW408" s="23">
        <v>0</v>
      </c>
      <c r="DX408" s="12"/>
      <c r="DY408" s="15"/>
      <c r="DZ408" s="15"/>
      <c r="EA408" s="15"/>
      <c r="EB408" s="15"/>
      <c r="EC408" s="6"/>
      <c r="ED408" s="6"/>
      <c r="EE408" s="6"/>
      <c r="EF408" s="6"/>
      <c r="EG408" s="6"/>
      <c r="EH408" s="6"/>
      <c r="EI408" s="6"/>
      <c r="EJ408" s="6"/>
      <c r="EK408" s="6"/>
      <c r="EL408" s="6"/>
      <c r="EM408" s="6"/>
      <c r="EN408" s="6"/>
      <c r="EO408" s="6"/>
      <c r="EP408" s="6"/>
      <c r="EQ408" s="6"/>
      <c r="ER408" s="6"/>
      <c r="ES408" s="6"/>
      <c r="ET408" s="6"/>
      <c r="EU408" s="6"/>
      <c r="EV408" s="6"/>
      <c r="EW408" s="6"/>
      <c r="EX408" s="6"/>
      <c r="EY408" s="6"/>
      <c r="EZ408" s="6"/>
      <c r="FA408" s="6"/>
      <c r="FB408" s="6"/>
      <c r="FC408" s="6"/>
      <c r="FD408" s="6"/>
      <c r="FE408" s="6"/>
      <c r="FF408" s="6"/>
      <c r="FG408" s="6"/>
      <c r="FH408" s="6"/>
      <c r="FI408" s="6"/>
    </row>
    <row r="409" spans="1:165" ht="21.95" customHeight="1" x14ac:dyDescent="0.5">
      <c r="A409" s="180"/>
      <c r="B409" s="177"/>
      <c r="C409" s="177"/>
      <c r="D409" s="178"/>
      <c r="E409" s="178"/>
      <c r="F409" s="157"/>
      <c r="G409" s="157"/>
      <c r="H409" s="15" t="s">
        <v>46</v>
      </c>
      <c r="I409" s="15"/>
      <c r="J409" s="15"/>
      <c r="K409" s="15"/>
      <c r="L409" s="15"/>
      <c r="M409" s="15"/>
      <c r="N409" s="15"/>
      <c r="O409" s="15"/>
      <c r="P409" s="15"/>
      <c r="Q409" s="15"/>
      <c r="R409" s="15"/>
      <c r="S409" s="15"/>
      <c r="T409" s="15"/>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12"/>
      <c r="CM409" s="6"/>
      <c r="CN409" s="23">
        <v>6.5</v>
      </c>
      <c r="CO409" s="23">
        <v>6.3</v>
      </c>
      <c r="CP409" s="23">
        <v>6.2</v>
      </c>
      <c r="CQ409" s="23">
        <v>6</v>
      </c>
      <c r="CR409" s="23">
        <v>5.8</v>
      </c>
      <c r="CS409" s="23">
        <v>5.7</v>
      </c>
      <c r="CT409" s="23">
        <v>5.5</v>
      </c>
      <c r="CU409" s="23">
        <v>5.3</v>
      </c>
      <c r="CV409" s="23">
        <v>5.2</v>
      </c>
      <c r="CW409" s="23">
        <v>5</v>
      </c>
      <c r="CX409" s="23">
        <v>4.8</v>
      </c>
      <c r="CY409" s="23">
        <v>4.7</v>
      </c>
      <c r="CZ409" s="23">
        <v>4.5</v>
      </c>
      <c r="DA409" s="23">
        <v>4.3</v>
      </c>
      <c r="DB409" s="23">
        <v>4.2</v>
      </c>
      <c r="DC409" s="23">
        <v>4</v>
      </c>
      <c r="DD409" s="23">
        <v>3.8</v>
      </c>
      <c r="DE409" s="23">
        <v>3.7</v>
      </c>
      <c r="DF409" s="23">
        <v>3.5</v>
      </c>
      <c r="DG409" s="23">
        <v>3.3</v>
      </c>
      <c r="DH409" s="23">
        <v>3.2</v>
      </c>
      <c r="DI409" s="23">
        <v>3</v>
      </c>
      <c r="DJ409" s="23">
        <v>2.8</v>
      </c>
      <c r="DK409" s="23">
        <v>2.7</v>
      </c>
      <c r="DL409" s="23">
        <v>2.5</v>
      </c>
      <c r="DM409" s="23">
        <v>2.2999999999999998</v>
      </c>
      <c r="DN409" s="23">
        <v>2.1</v>
      </c>
      <c r="DO409" s="23">
        <v>1.9</v>
      </c>
      <c r="DP409" s="23">
        <v>1.7</v>
      </c>
      <c r="DQ409" s="23">
        <v>1.5</v>
      </c>
      <c r="DR409" s="23">
        <v>1.3</v>
      </c>
      <c r="DS409" s="23">
        <v>1</v>
      </c>
      <c r="DT409" s="23">
        <v>0.8</v>
      </c>
      <c r="DU409" s="23">
        <v>0.6</v>
      </c>
      <c r="DV409" s="23">
        <v>0.4</v>
      </c>
      <c r="DW409" s="23">
        <v>0.2</v>
      </c>
      <c r="DX409" s="15"/>
      <c r="DY409" s="15"/>
      <c r="DZ409" s="15"/>
      <c r="EA409" s="15"/>
      <c r="EB409" s="15"/>
      <c r="EC409" s="6"/>
      <c r="ED409" s="6"/>
      <c r="EE409" s="6"/>
      <c r="EF409" s="6"/>
      <c r="EG409" s="6"/>
      <c r="EH409" s="6"/>
      <c r="EI409" s="6"/>
      <c r="EJ409" s="6"/>
      <c r="EK409" s="6"/>
      <c r="EL409" s="6"/>
      <c r="EM409" s="6"/>
      <c r="EN409" s="6"/>
      <c r="EO409" s="6"/>
      <c r="EP409" s="6"/>
      <c r="EQ409" s="6"/>
      <c r="ER409" s="6"/>
      <c r="ES409" s="6"/>
      <c r="ET409" s="6"/>
      <c r="EU409" s="6"/>
      <c r="EV409" s="6"/>
      <c r="EW409" s="6"/>
      <c r="EX409" s="6"/>
      <c r="EY409" s="6"/>
      <c r="EZ409" s="6"/>
      <c r="FA409" s="6"/>
      <c r="FB409" s="6"/>
      <c r="FC409" s="6"/>
      <c r="FD409" s="6"/>
      <c r="FE409" s="6"/>
      <c r="FF409" s="6"/>
      <c r="FG409" s="6"/>
      <c r="FH409" s="6"/>
      <c r="FI409" s="6"/>
    </row>
    <row r="410" spans="1:165" ht="21.95" customHeight="1" x14ac:dyDescent="0.5">
      <c r="A410" s="180"/>
      <c r="B410" s="177"/>
      <c r="C410" s="177"/>
      <c r="D410" s="178"/>
      <c r="E410" s="178"/>
      <c r="F410" s="157"/>
      <c r="G410" s="157"/>
      <c r="H410" s="15" t="s">
        <v>47</v>
      </c>
      <c r="I410" s="15"/>
      <c r="J410" s="15"/>
      <c r="K410" s="15"/>
      <c r="L410" s="15"/>
      <c r="M410" s="15"/>
      <c r="N410" s="15"/>
      <c r="O410" s="15"/>
      <c r="P410" s="15"/>
      <c r="Q410" s="15"/>
      <c r="R410" s="15"/>
      <c r="S410" s="15"/>
      <c r="T410" s="15"/>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12"/>
      <c r="CM410" s="6"/>
      <c r="CN410" s="23">
        <v>10.5</v>
      </c>
      <c r="CO410" s="23">
        <v>10.199999999999999</v>
      </c>
      <c r="CP410" s="23">
        <v>9.8000000000000007</v>
      </c>
      <c r="CQ410" s="23">
        <v>9.5</v>
      </c>
      <c r="CR410" s="23">
        <v>9.1999999999999993</v>
      </c>
      <c r="CS410" s="23">
        <v>8.8000000000000007</v>
      </c>
      <c r="CT410" s="23">
        <v>8.5</v>
      </c>
      <c r="CU410" s="23">
        <v>8.1999999999999993</v>
      </c>
      <c r="CV410" s="23">
        <v>7.8</v>
      </c>
      <c r="CW410" s="23">
        <v>7.5</v>
      </c>
      <c r="CX410" s="23">
        <v>7.2</v>
      </c>
      <c r="CY410" s="23">
        <v>6.8</v>
      </c>
      <c r="CZ410" s="23">
        <v>6.5</v>
      </c>
      <c r="DA410" s="23">
        <v>6.3</v>
      </c>
      <c r="DB410" s="23">
        <v>6</v>
      </c>
      <c r="DC410" s="23">
        <v>5.8</v>
      </c>
      <c r="DD410" s="23">
        <v>5.5</v>
      </c>
      <c r="DE410" s="23">
        <v>5.3</v>
      </c>
      <c r="DF410" s="23">
        <v>5</v>
      </c>
      <c r="DG410" s="23">
        <v>4.8</v>
      </c>
      <c r="DH410" s="23">
        <v>4.5</v>
      </c>
      <c r="DI410" s="23">
        <v>4.3</v>
      </c>
      <c r="DJ410" s="23">
        <v>4</v>
      </c>
      <c r="DK410" s="23">
        <v>3.8</v>
      </c>
      <c r="DL410" s="23">
        <v>3.5</v>
      </c>
      <c r="DM410" s="23">
        <v>3.2</v>
      </c>
      <c r="DN410" s="23">
        <v>2.9</v>
      </c>
      <c r="DO410" s="23">
        <v>2.6</v>
      </c>
      <c r="DP410" s="23">
        <v>2.2999999999999998</v>
      </c>
      <c r="DQ410" s="23">
        <v>2</v>
      </c>
      <c r="DR410" s="23">
        <v>1.8</v>
      </c>
      <c r="DS410" s="23">
        <v>1.5</v>
      </c>
      <c r="DT410" s="23">
        <v>1.2</v>
      </c>
      <c r="DU410" s="23">
        <v>0.9</v>
      </c>
      <c r="DV410" s="23">
        <v>0.6</v>
      </c>
      <c r="DW410" s="23">
        <v>0.3</v>
      </c>
      <c r="DX410" s="15"/>
      <c r="DY410" s="15"/>
      <c r="DZ410" s="15"/>
      <c r="EA410" s="15"/>
      <c r="EB410" s="15"/>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c r="FE410" s="6"/>
      <c r="FF410" s="6"/>
      <c r="FG410" s="6"/>
      <c r="FH410" s="6"/>
      <c r="FI410" s="6"/>
    </row>
    <row r="411" spans="1:165" ht="21.95" customHeight="1" x14ac:dyDescent="0.5">
      <c r="A411" s="180"/>
      <c r="B411" s="177">
        <v>24442</v>
      </c>
      <c r="C411" s="177">
        <v>48214</v>
      </c>
      <c r="D411" s="178" t="s">
        <v>48</v>
      </c>
      <c r="E411" s="178">
        <v>47088</v>
      </c>
      <c r="F411" s="12" t="s">
        <v>12</v>
      </c>
      <c r="G411" s="15"/>
      <c r="H411" s="15"/>
      <c r="I411" s="15"/>
      <c r="J411" s="15"/>
      <c r="K411" s="15"/>
      <c r="L411" s="15"/>
      <c r="M411" s="15"/>
      <c r="N411" s="15"/>
      <c r="O411" s="15"/>
      <c r="P411" s="15"/>
      <c r="Q411" s="15"/>
      <c r="R411" s="15"/>
      <c r="S411" s="15"/>
      <c r="T411" s="15"/>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12"/>
      <c r="CM411" s="12"/>
      <c r="CN411" s="13" t="s">
        <v>13</v>
      </c>
      <c r="CO411" s="13" t="s">
        <v>14</v>
      </c>
      <c r="CP411" s="13" t="s">
        <v>15</v>
      </c>
      <c r="CQ411" s="13" t="s">
        <v>16</v>
      </c>
      <c r="CR411" s="13" t="s">
        <v>17</v>
      </c>
      <c r="CS411" s="13" t="s">
        <v>18</v>
      </c>
      <c r="CT411" s="13" t="s">
        <v>19</v>
      </c>
      <c r="CU411" s="13" t="s">
        <v>20</v>
      </c>
      <c r="CV411" s="13" t="s">
        <v>21</v>
      </c>
      <c r="CW411" s="13" t="s">
        <v>22</v>
      </c>
      <c r="CX411" s="13" t="s">
        <v>23</v>
      </c>
      <c r="CY411" s="13" t="s">
        <v>24</v>
      </c>
      <c r="CZ411" s="13" t="s">
        <v>25</v>
      </c>
      <c r="DA411" s="13" t="s">
        <v>26</v>
      </c>
      <c r="DB411" s="13" t="s">
        <v>27</v>
      </c>
      <c r="DC411" s="13" t="s">
        <v>28</v>
      </c>
      <c r="DD411" s="13" t="s">
        <v>29</v>
      </c>
      <c r="DE411" s="13" t="s">
        <v>30</v>
      </c>
      <c r="DF411" s="13" t="s">
        <v>31</v>
      </c>
      <c r="DG411" s="13" t="s">
        <v>32</v>
      </c>
      <c r="DH411" s="13" t="s">
        <v>33</v>
      </c>
      <c r="DI411" s="13" t="s">
        <v>34</v>
      </c>
      <c r="DJ411" s="13" t="s">
        <v>35</v>
      </c>
      <c r="DK411" s="13" t="s">
        <v>36</v>
      </c>
      <c r="DL411" s="13" t="s">
        <v>37</v>
      </c>
      <c r="DM411" s="13" t="s">
        <v>38</v>
      </c>
      <c r="DN411" s="13" t="s">
        <v>39</v>
      </c>
      <c r="DO411" s="13" t="s">
        <v>40</v>
      </c>
      <c r="DP411" s="13" t="s">
        <v>49</v>
      </c>
      <c r="DQ411" s="13" t="s">
        <v>50</v>
      </c>
      <c r="DR411" s="13" t="s">
        <v>51</v>
      </c>
      <c r="DS411" s="13" t="s">
        <v>52</v>
      </c>
      <c r="DT411" s="13" t="s">
        <v>53</v>
      </c>
      <c r="DU411" s="13" t="s">
        <v>54</v>
      </c>
      <c r="DV411" s="13" t="s">
        <v>55</v>
      </c>
      <c r="DW411" s="13" t="s">
        <v>56</v>
      </c>
      <c r="DX411" s="13" t="s">
        <v>57</v>
      </c>
      <c r="DY411" s="15"/>
      <c r="DZ411" s="15"/>
      <c r="EA411" s="15"/>
      <c r="EB411" s="15"/>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row>
    <row r="412" spans="1:165" ht="21.95" customHeight="1" x14ac:dyDescent="0.5">
      <c r="A412" s="180"/>
      <c r="B412" s="177"/>
      <c r="C412" s="177"/>
      <c r="D412" s="178"/>
      <c r="E412" s="178"/>
      <c r="F412" s="157" t="s">
        <v>7</v>
      </c>
      <c r="G412" s="12" t="s">
        <v>42</v>
      </c>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12"/>
      <c r="CM412" s="12"/>
      <c r="CN412" s="6"/>
      <c r="CO412" s="13">
        <v>36</v>
      </c>
      <c r="CP412" s="13">
        <v>35</v>
      </c>
      <c r="CQ412" s="13">
        <v>34</v>
      </c>
      <c r="CR412" s="13">
        <v>33</v>
      </c>
      <c r="CS412" s="13">
        <v>32</v>
      </c>
      <c r="CT412" s="13">
        <v>31</v>
      </c>
      <c r="CU412" s="13">
        <v>30</v>
      </c>
      <c r="CV412" s="13">
        <v>29</v>
      </c>
      <c r="CW412" s="13">
        <v>28</v>
      </c>
      <c r="CX412" s="13">
        <v>27</v>
      </c>
      <c r="CY412" s="13">
        <v>26</v>
      </c>
      <c r="CZ412" s="13">
        <v>25</v>
      </c>
      <c r="DA412" s="13">
        <v>24</v>
      </c>
      <c r="DB412" s="13">
        <v>23</v>
      </c>
      <c r="DC412" s="13">
        <v>22</v>
      </c>
      <c r="DD412" s="13">
        <v>21</v>
      </c>
      <c r="DE412" s="13">
        <v>20</v>
      </c>
      <c r="DF412" s="13">
        <v>19</v>
      </c>
      <c r="DG412" s="13">
        <v>18</v>
      </c>
      <c r="DH412" s="13">
        <v>17</v>
      </c>
      <c r="DI412" s="13">
        <v>16</v>
      </c>
      <c r="DJ412" s="13">
        <v>15</v>
      </c>
      <c r="DK412" s="13">
        <v>14</v>
      </c>
      <c r="DL412" s="13">
        <v>13</v>
      </c>
      <c r="DM412" s="13">
        <v>12</v>
      </c>
      <c r="DN412" s="13">
        <v>11</v>
      </c>
      <c r="DO412" s="13">
        <v>10</v>
      </c>
      <c r="DP412" s="13">
        <v>9</v>
      </c>
      <c r="DQ412" s="13">
        <v>8</v>
      </c>
      <c r="DR412" s="13">
        <v>7</v>
      </c>
      <c r="DS412" s="13">
        <v>6</v>
      </c>
      <c r="DT412" s="13">
        <v>5</v>
      </c>
      <c r="DU412" s="13">
        <v>4</v>
      </c>
      <c r="DV412" s="13">
        <v>3</v>
      </c>
      <c r="DW412" s="13">
        <v>2</v>
      </c>
      <c r="DX412" s="13">
        <v>1</v>
      </c>
      <c r="DY412" s="15"/>
      <c r="DZ412" s="15"/>
      <c r="EA412" s="15"/>
      <c r="EB412" s="15"/>
      <c r="EC412" s="6"/>
      <c r="ED412" s="6"/>
      <c r="EE412" s="6"/>
      <c r="EF412" s="6"/>
      <c r="EG412" s="6"/>
      <c r="EH412" s="6"/>
      <c r="EI412" s="6"/>
      <c r="EJ412" s="6"/>
      <c r="EK412" s="6"/>
      <c r="EL412" s="6"/>
      <c r="EM412" s="6"/>
      <c r="EN412" s="6"/>
      <c r="EO412" s="6"/>
      <c r="EP412" s="6"/>
      <c r="EQ412" s="6"/>
      <c r="ER412" s="6"/>
      <c r="ES412" s="6"/>
      <c r="ET412" s="6"/>
      <c r="EU412" s="6"/>
      <c r="EV412" s="6"/>
      <c r="EW412" s="6"/>
      <c r="EX412" s="6"/>
      <c r="EY412" s="6"/>
      <c r="EZ412" s="6"/>
      <c r="FA412" s="6"/>
      <c r="FB412" s="6"/>
      <c r="FC412" s="6"/>
      <c r="FD412" s="6"/>
      <c r="FE412" s="6"/>
      <c r="FF412" s="6"/>
      <c r="FG412" s="6"/>
      <c r="FH412" s="6"/>
      <c r="FI412" s="6"/>
    </row>
    <row r="413" spans="1:165" ht="21.95" customHeight="1" x14ac:dyDescent="0.5">
      <c r="A413" s="180"/>
      <c r="B413" s="177"/>
      <c r="C413" s="177"/>
      <c r="D413" s="178"/>
      <c r="E413" s="178"/>
      <c r="F413" s="157"/>
      <c r="G413" s="157" t="s">
        <v>44</v>
      </c>
      <c r="H413" s="12" t="s">
        <v>45</v>
      </c>
      <c r="I413" s="12"/>
      <c r="J413" s="12"/>
      <c r="K413" s="12"/>
      <c r="L413" s="12"/>
      <c r="M413" s="12"/>
      <c r="N413" s="12"/>
      <c r="O413" s="12"/>
      <c r="P413" s="12"/>
      <c r="Q413" s="12"/>
      <c r="R413" s="12"/>
      <c r="S413" s="12"/>
      <c r="T413" s="12"/>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12"/>
      <c r="CM413" s="12"/>
      <c r="CN413" s="6"/>
      <c r="CO413" s="23">
        <v>3</v>
      </c>
      <c r="CP413" s="23">
        <v>2.9</v>
      </c>
      <c r="CQ413" s="23">
        <v>2.8</v>
      </c>
      <c r="CR413" s="23">
        <v>2.8</v>
      </c>
      <c r="CS413" s="23">
        <v>2.7</v>
      </c>
      <c r="CT413" s="23">
        <v>2.6</v>
      </c>
      <c r="CU413" s="23">
        <v>2.5</v>
      </c>
      <c r="CV413" s="23">
        <v>2.4</v>
      </c>
      <c r="CW413" s="23">
        <v>2.2999999999999998</v>
      </c>
      <c r="CX413" s="23">
        <v>2.2999999999999998</v>
      </c>
      <c r="CY413" s="23">
        <v>2.2000000000000002</v>
      </c>
      <c r="CZ413" s="23">
        <v>2.1</v>
      </c>
      <c r="DA413" s="23">
        <v>2</v>
      </c>
      <c r="DB413" s="23">
        <v>1.8</v>
      </c>
      <c r="DC413" s="23">
        <v>1.7</v>
      </c>
      <c r="DD413" s="23">
        <v>1.5</v>
      </c>
      <c r="DE413" s="23">
        <v>1.3</v>
      </c>
      <c r="DF413" s="23">
        <v>1.2</v>
      </c>
      <c r="DG413" s="23">
        <v>1</v>
      </c>
      <c r="DH413" s="23">
        <v>0.8</v>
      </c>
      <c r="DI413" s="23">
        <v>0.7</v>
      </c>
      <c r="DJ413" s="23">
        <v>0.5</v>
      </c>
      <c r="DK413" s="23">
        <v>0.3</v>
      </c>
      <c r="DL413" s="23">
        <v>0.2</v>
      </c>
      <c r="DM413" s="23">
        <v>0</v>
      </c>
      <c r="DN413" s="23">
        <v>0</v>
      </c>
      <c r="DO413" s="23">
        <v>0</v>
      </c>
      <c r="DP413" s="23">
        <v>0</v>
      </c>
      <c r="DQ413" s="23">
        <v>0</v>
      </c>
      <c r="DR413" s="23">
        <v>0</v>
      </c>
      <c r="DS413" s="23">
        <v>0</v>
      </c>
      <c r="DT413" s="23">
        <v>0</v>
      </c>
      <c r="DU413" s="23">
        <v>0</v>
      </c>
      <c r="DV413" s="23">
        <v>0</v>
      </c>
      <c r="DW413" s="23">
        <v>0</v>
      </c>
      <c r="DX413" s="23">
        <v>0</v>
      </c>
      <c r="DY413" s="15"/>
      <c r="DZ413" s="15"/>
      <c r="EA413" s="15"/>
      <c r="EB413" s="15"/>
      <c r="EC413" s="6"/>
      <c r="ED413" s="6"/>
      <c r="EE413" s="6"/>
      <c r="EF413" s="6"/>
      <c r="EG413" s="6"/>
      <c r="EH413" s="6"/>
      <c r="EI413" s="6"/>
      <c r="EJ413" s="6"/>
      <c r="EK413" s="6"/>
      <c r="EL413" s="6"/>
      <c r="EM413" s="6"/>
      <c r="EN413" s="6"/>
      <c r="EO413" s="6"/>
      <c r="EP413" s="6"/>
      <c r="EQ413" s="6"/>
      <c r="ER413" s="6"/>
      <c r="ES413" s="6"/>
      <c r="ET413" s="6"/>
      <c r="EU413" s="6"/>
      <c r="EV413" s="6"/>
      <c r="EW413" s="6"/>
      <c r="EX413" s="6"/>
      <c r="EY413" s="6"/>
      <c r="EZ413" s="6"/>
      <c r="FA413" s="6"/>
      <c r="FB413" s="6"/>
      <c r="FC413" s="6"/>
      <c r="FD413" s="6"/>
      <c r="FE413" s="6"/>
      <c r="FF413" s="6"/>
      <c r="FG413" s="6"/>
      <c r="FH413" s="6"/>
      <c r="FI413" s="6"/>
    </row>
    <row r="414" spans="1:165" ht="21.95" customHeight="1" x14ac:dyDescent="0.5">
      <c r="A414" s="180"/>
      <c r="B414" s="177"/>
      <c r="C414" s="177"/>
      <c r="D414" s="178"/>
      <c r="E414" s="178"/>
      <c r="F414" s="157"/>
      <c r="G414" s="157"/>
      <c r="H414" s="15" t="s">
        <v>46</v>
      </c>
      <c r="I414" s="15"/>
      <c r="J414" s="15"/>
      <c r="K414" s="15"/>
      <c r="L414" s="15"/>
      <c r="M414" s="15"/>
      <c r="N414" s="15"/>
      <c r="O414" s="15"/>
      <c r="P414" s="15"/>
      <c r="Q414" s="15"/>
      <c r="R414" s="15"/>
      <c r="S414" s="15"/>
      <c r="T414" s="15"/>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12"/>
      <c r="CM414" s="12"/>
      <c r="CN414" s="6"/>
      <c r="CO414" s="23">
        <v>6.5</v>
      </c>
      <c r="CP414" s="23">
        <v>6.3</v>
      </c>
      <c r="CQ414" s="23">
        <v>6.2</v>
      </c>
      <c r="CR414" s="23">
        <v>6</v>
      </c>
      <c r="CS414" s="23">
        <v>5.8</v>
      </c>
      <c r="CT414" s="23">
        <v>5.7</v>
      </c>
      <c r="CU414" s="23">
        <v>5.5</v>
      </c>
      <c r="CV414" s="23">
        <v>5.3</v>
      </c>
      <c r="CW414" s="23">
        <v>5.2</v>
      </c>
      <c r="CX414" s="23">
        <v>5</v>
      </c>
      <c r="CY414" s="23">
        <v>4.8</v>
      </c>
      <c r="CZ414" s="23">
        <v>4.7</v>
      </c>
      <c r="DA414" s="23">
        <v>4.5</v>
      </c>
      <c r="DB414" s="23">
        <v>4.3</v>
      </c>
      <c r="DC414" s="23">
        <v>4.2</v>
      </c>
      <c r="DD414" s="23">
        <v>4</v>
      </c>
      <c r="DE414" s="23">
        <v>3.8</v>
      </c>
      <c r="DF414" s="23">
        <v>3.7</v>
      </c>
      <c r="DG414" s="23">
        <v>3.5</v>
      </c>
      <c r="DH414" s="23">
        <v>3.3</v>
      </c>
      <c r="DI414" s="23">
        <v>3.2</v>
      </c>
      <c r="DJ414" s="23">
        <v>3</v>
      </c>
      <c r="DK414" s="23">
        <v>2.8</v>
      </c>
      <c r="DL414" s="23">
        <v>2.7</v>
      </c>
      <c r="DM414" s="23">
        <v>2.5</v>
      </c>
      <c r="DN414" s="23">
        <v>2.2999999999999998</v>
      </c>
      <c r="DO414" s="23">
        <v>2.1</v>
      </c>
      <c r="DP414" s="23">
        <v>1.9</v>
      </c>
      <c r="DQ414" s="23">
        <v>1.7</v>
      </c>
      <c r="DR414" s="23">
        <v>1.5</v>
      </c>
      <c r="DS414" s="23">
        <v>1.3</v>
      </c>
      <c r="DT414" s="23">
        <v>1</v>
      </c>
      <c r="DU414" s="23">
        <v>0.8</v>
      </c>
      <c r="DV414" s="23">
        <v>0.6</v>
      </c>
      <c r="DW414" s="23">
        <v>0.4</v>
      </c>
      <c r="DX414" s="23">
        <v>0.2</v>
      </c>
      <c r="DY414" s="15"/>
      <c r="DZ414" s="15"/>
      <c r="EA414" s="15"/>
      <c r="EB414" s="15"/>
      <c r="EC414" s="6"/>
      <c r="ED414" s="6"/>
      <c r="EE414" s="6"/>
      <c r="EF414" s="6"/>
      <c r="EG414" s="6"/>
      <c r="EH414" s="6"/>
      <c r="EI414" s="6"/>
      <c r="EJ414" s="6"/>
      <c r="EK414" s="6"/>
      <c r="EL414" s="6"/>
      <c r="EM414" s="6"/>
      <c r="EN414" s="6"/>
      <c r="EO414" s="6"/>
      <c r="EP414" s="6"/>
      <c r="EQ414" s="6"/>
      <c r="ER414" s="6"/>
      <c r="ES414" s="6"/>
      <c r="ET414" s="6"/>
      <c r="EU414" s="6"/>
      <c r="EV414" s="6"/>
      <c r="EW414" s="6"/>
      <c r="EX414" s="6"/>
      <c r="EY414" s="6"/>
      <c r="EZ414" s="6"/>
      <c r="FA414" s="6"/>
      <c r="FB414" s="6"/>
      <c r="FC414" s="6"/>
      <c r="FD414" s="6"/>
      <c r="FE414" s="6"/>
      <c r="FF414" s="6"/>
      <c r="FG414" s="6"/>
      <c r="FH414" s="6"/>
      <c r="FI414" s="6"/>
    </row>
    <row r="415" spans="1:165" ht="21.95" customHeight="1" x14ac:dyDescent="0.5">
      <c r="A415" s="180"/>
      <c r="B415" s="177"/>
      <c r="C415" s="177"/>
      <c r="D415" s="178"/>
      <c r="E415" s="178"/>
      <c r="F415" s="157"/>
      <c r="G415" s="157"/>
      <c r="H415" s="15" t="s">
        <v>47</v>
      </c>
      <c r="I415" s="15"/>
      <c r="J415" s="15"/>
      <c r="K415" s="15"/>
      <c r="L415" s="15"/>
      <c r="M415" s="15"/>
      <c r="N415" s="15"/>
      <c r="O415" s="15"/>
      <c r="P415" s="15"/>
      <c r="Q415" s="15"/>
      <c r="R415" s="15"/>
      <c r="S415" s="15"/>
      <c r="T415" s="15"/>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12"/>
      <c r="CM415" s="12"/>
      <c r="CN415" s="6"/>
      <c r="CO415" s="23">
        <v>10.5</v>
      </c>
      <c r="CP415" s="23">
        <v>10.199999999999999</v>
      </c>
      <c r="CQ415" s="23">
        <v>9.8000000000000007</v>
      </c>
      <c r="CR415" s="23">
        <v>9.5</v>
      </c>
      <c r="CS415" s="23">
        <v>9.1999999999999993</v>
      </c>
      <c r="CT415" s="23">
        <v>8.8000000000000007</v>
      </c>
      <c r="CU415" s="23">
        <v>8.5</v>
      </c>
      <c r="CV415" s="23">
        <v>8.1999999999999993</v>
      </c>
      <c r="CW415" s="23">
        <v>7.8</v>
      </c>
      <c r="CX415" s="23">
        <v>7.5</v>
      </c>
      <c r="CY415" s="23">
        <v>7.2</v>
      </c>
      <c r="CZ415" s="23">
        <v>6.8</v>
      </c>
      <c r="DA415" s="23">
        <v>6.5</v>
      </c>
      <c r="DB415" s="23">
        <v>6.3</v>
      </c>
      <c r="DC415" s="23">
        <v>6</v>
      </c>
      <c r="DD415" s="23">
        <v>5.8</v>
      </c>
      <c r="DE415" s="23">
        <v>5.5</v>
      </c>
      <c r="DF415" s="23">
        <v>5.3</v>
      </c>
      <c r="DG415" s="23">
        <v>5</v>
      </c>
      <c r="DH415" s="23">
        <v>4.8</v>
      </c>
      <c r="DI415" s="23">
        <v>4.5</v>
      </c>
      <c r="DJ415" s="23">
        <v>4.3</v>
      </c>
      <c r="DK415" s="23">
        <v>4</v>
      </c>
      <c r="DL415" s="23">
        <v>3.8</v>
      </c>
      <c r="DM415" s="23">
        <v>3.5</v>
      </c>
      <c r="DN415" s="23">
        <v>3.2</v>
      </c>
      <c r="DO415" s="23">
        <v>2.9</v>
      </c>
      <c r="DP415" s="23">
        <v>2.6</v>
      </c>
      <c r="DQ415" s="23">
        <v>2.2999999999999998</v>
      </c>
      <c r="DR415" s="23">
        <v>2</v>
      </c>
      <c r="DS415" s="23">
        <v>1.8</v>
      </c>
      <c r="DT415" s="23">
        <v>1.5</v>
      </c>
      <c r="DU415" s="23">
        <v>1.2</v>
      </c>
      <c r="DV415" s="23">
        <v>0.9</v>
      </c>
      <c r="DW415" s="23">
        <v>0.6</v>
      </c>
      <c r="DX415" s="23">
        <v>0.3</v>
      </c>
      <c r="DY415" s="15"/>
      <c r="DZ415" s="15"/>
      <c r="EA415" s="15"/>
      <c r="EB415" s="15"/>
      <c r="EC415" s="6"/>
      <c r="ED415" s="6"/>
      <c r="EE415" s="6"/>
      <c r="EF415" s="6"/>
      <c r="EG415" s="6"/>
      <c r="EH415" s="6"/>
      <c r="EI415" s="6"/>
      <c r="EJ415" s="6"/>
      <c r="EK415" s="6"/>
      <c r="EL415" s="6"/>
      <c r="EM415" s="6"/>
      <c r="EN415" s="6"/>
      <c r="EO415" s="6"/>
      <c r="EP415" s="6"/>
      <c r="EQ415" s="6"/>
      <c r="ER415" s="6"/>
      <c r="ES415" s="6"/>
      <c r="ET415" s="6"/>
      <c r="EU415" s="6"/>
      <c r="EV415" s="6"/>
      <c r="EW415" s="6"/>
      <c r="EX415" s="6"/>
      <c r="EY415" s="6"/>
      <c r="EZ415" s="6"/>
      <c r="FA415" s="6"/>
      <c r="FB415" s="6"/>
      <c r="FC415" s="6"/>
      <c r="FD415" s="6"/>
      <c r="FE415" s="6"/>
      <c r="FF415" s="6"/>
      <c r="FG415" s="6"/>
      <c r="FH415" s="6"/>
      <c r="FI415" s="6"/>
    </row>
    <row r="416" spans="1:165" ht="21.95" customHeight="1" x14ac:dyDescent="0.5">
      <c r="A416" s="180">
        <v>1967</v>
      </c>
      <c r="B416" s="177">
        <v>24473</v>
      </c>
      <c r="C416" s="177">
        <v>48245</v>
      </c>
      <c r="D416" s="178" t="s">
        <v>48</v>
      </c>
      <c r="E416" s="178">
        <v>47150</v>
      </c>
      <c r="F416" s="12" t="s">
        <v>12</v>
      </c>
      <c r="G416" s="15"/>
      <c r="H416" s="15"/>
      <c r="I416" s="15"/>
      <c r="J416" s="15"/>
      <c r="K416" s="15"/>
      <c r="L416" s="15"/>
      <c r="M416" s="15"/>
      <c r="N416" s="15"/>
      <c r="O416" s="15"/>
      <c r="P416" s="15"/>
      <c r="Q416" s="15"/>
      <c r="R416" s="15"/>
      <c r="S416" s="15"/>
      <c r="T416" s="15"/>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15"/>
      <c r="CK416" s="15"/>
      <c r="CL416" s="15"/>
      <c r="CM416" s="12"/>
      <c r="CN416" s="12"/>
      <c r="CO416" s="13" t="s">
        <v>13</v>
      </c>
      <c r="CP416" s="13" t="s">
        <v>14</v>
      </c>
      <c r="CQ416" s="13" t="s">
        <v>15</v>
      </c>
      <c r="CR416" s="13" t="s">
        <v>16</v>
      </c>
      <c r="CS416" s="13" t="s">
        <v>17</v>
      </c>
      <c r="CT416" s="13" t="s">
        <v>18</v>
      </c>
      <c r="CU416" s="13" t="s">
        <v>19</v>
      </c>
      <c r="CV416" s="13" t="s">
        <v>20</v>
      </c>
      <c r="CW416" s="13" t="s">
        <v>21</v>
      </c>
      <c r="CX416" s="13" t="s">
        <v>22</v>
      </c>
      <c r="CY416" s="13" t="s">
        <v>23</v>
      </c>
      <c r="CZ416" s="13" t="s">
        <v>24</v>
      </c>
      <c r="DA416" s="13" t="s">
        <v>25</v>
      </c>
      <c r="DB416" s="13" t="s">
        <v>26</v>
      </c>
      <c r="DC416" s="13" t="s">
        <v>27</v>
      </c>
      <c r="DD416" s="13" t="s">
        <v>28</v>
      </c>
      <c r="DE416" s="13" t="s">
        <v>29</v>
      </c>
      <c r="DF416" s="13" t="s">
        <v>30</v>
      </c>
      <c r="DG416" s="13" t="s">
        <v>31</v>
      </c>
      <c r="DH416" s="13" t="s">
        <v>32</v>
      </c>
      <c r="DI416" s="13" t="s">
        <v>33</v>
      </c>
      <c r="DJ416" s="13" t="s">
        <v>34</v>
      </c>
      <c r="DK416" s="13" t="s">
        <v>35</v>
      </c>
      <c r="DL416" s="13" t="s">
        <v>36</v>
      </c>
      <c r="DM416" s="13" t="s">
        <v>37</v>
      </c>
      <c r="DN416" s="13" t="s">
        <v>38</v>
      </c>
      <c r="DO416" s="13" t="s">
        <v>39</v>
      </c>
      <c r="DP416" s="13" t="s">
        <v>40</v>
      </c>
      <c r="DQ416" s="13" t="s">
        <v>49</v>
      </c>
      <c r="DR416" s="13" t="s">
        <v>50</v>
      </c>
      <c r="DS416" s="13" t="s">
        <v>51</v>
      </c>
      <c r="DT416" s="13" t="s">
        <v>52</v>
      </c>
      <c r="DU416" s="13" t="s">
        <v>53</v>
      </c>
      <c r="DV416" s="13" t="s">
        <v>54</v>
      </c>
      <c r="DW416" s="13" t="s">
        <v>55</v>
      </c>
      <c r="DX416" s="13" t="s">
        <v>56</v>
      </c>
      <c r="DY416" s="13" t="s">
        <v>57</v>
      </c>
      <c r="DZ416" s="12"/>
      <c r="EA416" s="12"/>
      <c r="EB416" s="12"/>
      <c r="EC416" s="12"/>
      <c r="ED416" s="12"/>
      <c r="EE416" s="12"/>
      <c r="EF416" s="12"/>
      <c r="EG416" s="12"/>
      <c r="EH416" s="6"/>
      <c r="EI416" s="6"/>
      <c r="EJ416" s="6"/>
      <c r="EK416" s="6"/>
      <c r="EL416" s="6"/>
      <c r="EM416" s="6"/>
      <c r="EN416" s="6"/>
      <c r="EO416" s="6"/>
      <c r="EP416" s="6"/>
      <c r="EQ416" s="6"/>
      <c r="ER416" s="6"/>
      <c r="ES416" s="6"/>
      <c r="ET416" s="6"/>
      <c r="EU416" s="6"/>
      <c r="EV416" s="6"/>
      <c r="EW416" s="6"/>
      <c r="EX416" s="6"/>
      <c r="EY416" s="6"/>
      <c r="EZ416" s="6"/>
      <c r="FA416" s="6"/>
      <c r="FB416" s="6"/>
      <c r="FC416" s="6"/>
      <c r="FD416" s="6"/>
      <c r="FE416" s="6"/>
      <c r="FF416" s="6"/>
      <c r="FG416" s="6"/>
      <c r="FH416" s="6"/>
      <c r="FI416" s="6"/>
    </row>
    <row r="417" spans="1:165" ht="21.95" customHeight="1" x14ac:dyDescent="0.5">
      <c r="A417" s="180"/>
      <c r="B417" s="177"/>
      <c r="C417" s="177"/>
      <c r="D417" s="178"/>
      <c r="E417" s="178"/>
      <c r="F417" s="157" t="s">
        <v>7</v>
      </c>
      <c r="G417" s="12" t="s">
        <v>42</v>
      </c>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15"/>
      <c r="CK417" s="15"/>
      <c r="CL417" s="15"/>
      <c r="CM417" s="12"/>
      <c r="CN417" s="12"/>
      <c r="CO417" s="6"/>
      <c r="CP417" s="13">
        <v>36</v>
      </c>
      <c r="CQ417" s="13">
        <v>35</v>
      </c>
      <c r="CR417" s="13">
        <v>34</v>
      </c>
      <c r="CS417" s="13">
        <v>33</v>
      </c>
      <c r="CT417" s="13">
        <v>32</v>
      </c>
      <c r="CU417" s="13">
        <v>31</v>
      </c>
      <c r="CV417" s="13">
        <v>30</v>
      </c>
      <c r="CW417" s="13">
        <v>29</v>
      </c>
      <c r="CX417" s="13">
        <v>28</v>
      </c>
      <c r="CY417" s="13">
        <v>27</v>
      </c>
      <c r="CZ417" s="13">
        <v>26</v>
      </c>
      <c r="DA417" s="13">
        <v>25</v>
      </c>
      <c r="DB417" s="13">
        <v>24</v>
      </c>
      <c r="DC417" s="13">
        <v>23</v>
      </c>
      <c r="DD417" s="13">
        <v>22</v>
      </c>
      <c r="DE417" s="13">
        <v>21</v>
      </c>
      <c r="DF417" s="13">
        <v>20</v>
      </c>
      <c r="DG417" s="13">
        <v>19</v>
      </c>
      <c r="DH417" s="13">
        <v>18</v>
      </c>
      <c r="DI417" s="13">
        <v>17</v>
      </c>
      <c r="DJ417" s="13">
        <v>16</v>
      </c>
      <c r="DK417" s="13">
        <v>15</v>
      </c>
      <c r="DL417" s="13">
        <v>14</v>
      </c>
      <c r="DM417" s="13">
        <v>13</v>
      </c>
      <c r="DN417" s="13">
        <v>12</v>
      </c>
      <c r="DO417" s="13">
        <v>11</v>
      </c>
      <c r="DP417" s="13">
        <v>10</v>
      </c>
      <c r="DQ417" s="13">
        <v>9</v>
      </c>
      <c r="DR417" s="13">
        <v>8</v>
      </c>
      <c r="DS417" s="13">
        <v>7</v>
      </c>
      <c r="DT417" s="13">
        <v>6</v>
      </c>
      <c r="DU417" s="13">
        <v>5</v>
      </c>
      <c r="DV417" s="13">
        <v>4</v>
      </c>
      <c r="DW417" s="13">
        <v>3</v>
      </c>
      <c r="DX417" s="13">
        <v>2</v>
      </c>
      <c r="DY417" s="13">
        <v>1</v>
      </c>
      <c r="DZ417" s="12"/>
      <c r="EA417" s="12"/>
      <c r="EB417" s="12"/>
      <c r="EC417" s="12"/>
      <c r="ED417" s="12"/>
      <c r="EE417" s="12"/>
      <c r="EF417" s="12"/>
      <c r="EG417" s="12"/>
      <c r="EH417" s="6"/>
      <c r="EI417" s="6"/>
      <c r="EJ417" s="6"/>
      <c r="EK417" s="6"/>
      <c r="EL417" s="6"/>
      <c r="EM417" s="6"/>
      <c r="EN417" s="6"/>
      <c r="EO417" s="6"/>
      <c r="EP417" s="6"/>
      <c r="EQ417" s="6"/>
      <c r="ER417" s="6"/>
      <c r="ES417" s="6"/>
      <c r="ET417" s="6"/>
      <c r="EU417" s="6"/>
      <c r="EV417" s="6"/>
      <c r="EW417" s="6"/>
      <c r="EX417" s="6"/>
      <c r="EY417" s="6"/>
      <c r="EZ417" s="6"/>
      <c r="FA417" s="6"/>
      <c r="FB417" s="6"/>
      <c r="FC417" s="6"/>
      <c r="FD417" s="6"/>
      <c r="FE417" s="6"/>
      <c r="FF417" s="6"/>
      <c r="FG417" s="6"/>
      <c r="FH417" s="6"/>
      <c r="FI417" s="6"/>
    </row>
    <row r="418" spans="1:165" ht="21.95" customHeight="1" x14ac:dyDescent="0.5">
      <c r="A418" s="180"/>
      <c r="B418" s="177"/>
      <c r="C418" s="177"/>
      <c r="D418" s="178"/>
      <c r="E418" s="178"/>
      <c r="F418" s="157"/>
      <c r="G418" s="157" t="s">
        <v>44</v>
      </c>
      <c r="H418" s="12" t="s">
        <v>45</v>
      </c>
      <c r="I418" s="12"/>
      <c r="J418" s="12"/>
      <c r="K418" s="12"/>
      <c r="L418" s="12"/>
      <c r="M418" s="12"/>
      <c r="N418" s="12"/>
      <c r="O418" s="12"/>
      <c r="P418" s="12"/>
      <c r="Q418" s="12"/>
      <c r="R418" s="12"/>
      <c r="S418" s="12"/>
      <c r="T418" s="12"/>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15"/>
      <c r="CK418" s="15"/>
      <c r="CL418" s="15"/>
      <c r="CM418" s="12"/>
      <c r="CN418" s="12"/>
      <c r="CO418" s="6"/>
      <c r="CP418" s="23">
        <v>3</v>
      </c>
      <c r="CQ418" s="23">
        <v>2.9</v>
      </c>
      <c r="CR418" s="23">
        <v>2.8</v>
      </c>
      <c r="CS418" s="23">
        <v>2.8</v>
      </c>
      <c r="CT418" s="23">
        <v>2.7</v>
      </c>
      <c r="CU418" s="23">
        <v>2.6</v>
      </c>
      <c r="CV418" s="23">
        <v>2.5</v>
      </c>
      <c r="CW418" s="23">
        <v>2.4</v>
      </c>
      <c r="CX418" s="23">
        <v>2.2999999999999998</v>
      </c>
      <c r="CY418" s="23">
        <v>2.2999999999999998</v>
      </c>
      <c r="CZ418" s="23">
        <v>2.2000000000000002</v>
      </c>
      <c r="DA418" s="23">
        <v>2.1</v>
      </c>
      <c r="DB418" s="23">
        <v>2</v>
      </c>
      <c r="DC418" s="23">
        <v>1.8</v>
      </c>
      <c r="DD418" s="23">
        <v>1.7</v>
      </c>
      <c r="DE418" s="23">
        <v>1.5</v>
      </c>
      <c r="DF418" s="23">
        <v>1.3</v>
      </c>
      <c r="DG418" s="23">
        <v>1.2</v>
      </c>
      <c r="DH418" s="23">
        <v>1</v>
      </c>
      <c r="DI418" s="23">
        <v>0.8</v>
      </c>
      <c r="DJ418" s="23">
        <v>0.7</v>
      </c>
      <c r="DK418" s="23">
        <v>0.5</v>
      </c>
      <c r="DL418" s="23">
        <v>0.3</v>
      </c>
      <c r="DM418" s="23">
        <v>0.2</v>
      </c>
      <c r="DN418" s="23">
        <v>0</v>
      </c>
      <c r="DO418" s="23">
        <v>0</v>
      </c>
      <c r="DP418" s="23">
        <v>0</v>
      </c>
      <c r="DQ418" s="23">
        <v>0</v>
      </c>
      <c r="DR418" s="23">
        <v>0</v>
      </c>
      <c r="DS418" s="23">
        <v>0</v>
      </c>
      <c r="DT418" s="23">
        <v>0</v>
      </c>
      <c r="DU418" s="23">
        <v>0</v>
      </c>
      <c r="DV418" s="23">
        <v>0</v>
      </c>
      <c r="DW418" s="23">
        <v>0</v>
      </c>
      <c r="DX418" s="23">
        <v>0</v>
      </c>
      <c r="DY418" s="23">
        <v>0</v>
      </c>
      <c r="DZ418" s="12"/>
      <c r="EA418" s="12"/>
      <c r="EB418" s="12"/>
      <c r="EC418" s="12"/>
      <c r="ED418" s="12"/>
      <c r="EE418" s="12"/>
      <c r="EF418" s="12"/>
      <c r="EG418" s="12"/>
      <c r="EH418" s="6"/>
      <c r="EI418" s="6"/>
      <c r="EJ418" s="6"/>
      <c r="EK418" s="6"/>
      <c r="EL418" s="6"/>
      <c r="EM418" s="6"/>
      <c r="EN418" s="6"/>
      <c r="EO418" s="6"/>
      <c r="EP418" s="6"/>
      <c r="EQ418" s="6"/>
      <c r="ER418" s="6"/>
      <c r="ES418" s="6"/>
      <c r="ET418" s="6"/>
      <c r="EU418" s="6"/>
      <c r="EV418" s="6"/>
      <c r="EW418" s="6"/>
      <c r="EX418" s="6"/>
      <c r="EY418" s="6"/>
      <c r="EZ418" s="6"/>
      <c r="FA418" s="6"/>
      <c r="FB418" s="6"/>
      <c r="FC418" s="6"/>
      <c r="FD418" s="6"/>
      <c r="FE418" s="6"/>
      <c r="FF418" s="6"/>
      <c r="FG418" s="6"/>
      <c r="FH418" s="6"/>
      <c r="FI418" s="6"/>
    </row>
    <row r="419" spans="1:165" ht="21.95" customHeight="1" x14ac:dyDescent="0.5">
      <c r="A419" s="180"/>
      <c r="B419" s="177"/>
      <c r="C419" s="177"/>
      <c r="D419" s="178"/>
      <c r="E419" s="178"/>
      <c r="F419" s="157"/>
      <c r="G419" s="157"/>
      <c r="H419" s="15" t="s">
        <v>46</v>
      </c>
      <c r="I419" s="15"/>
      <c r="J419" s="15"/>
      <c r="K419" s="15"/>
      <c r="L419" s="15"/>
      <c r="M419" s="15"/>
      <c r="N419" s="15"/>
      <c r="O419" s="15"/>
      <c r="P419" s="15"/>
      <c r="Q419" s="15"/>
      <c r="R419" s="15"/>
      <c r="S419" s="15"/>
      <c r="T419" s="15"/>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15"/>
      <c r="CK419" s="15"/>
      <c r="CL419" s="15"/>
      <c r="CM419" s="12"/>
      <c r="CN419" s="12"/>
      <c r="CO419" s="6"/>
      <c r="CP419" s="23">
        <v>6.5</v>
      </c>
      <c r="CQ419" s="23">
        <v>6.3</v>
      </c>
      <c r="CR419" s="23">
        <v>6.2</v>
      </c>
      <c r="CS419" s="23">
        <v>6</v>
      </c>
      <c r="CT419" s="23">
        <v>5.8</v>
      </c>
      <c r="CU419" s="23">
        <v>5.7</v>
      </c>
      <c r="CV419" s="23">
        <v>5.5</v>
      </c>
      <c r="CW419" s="23">
        <v>5.3</v>
      </c>
      <c r="CX419" s="23">
        <v>5.2</v>
      </c>
      <c r="CY419" s="23">
        <v>5</v>
      </c>
      <c r="CZ419" s="23">
        <v>4.8</v>
      </c>
      <c r="DA419" s="23">
        <v>4.7</v>
      </c>
      <c r="DB419" s="23">
        <v>4.5</v>
      </c>
      <c r="DC419" s="23">
        <v>4.3</v>
      </c>
      <c r="DD419" s="23">
        <v>4.2</v>
      </c>
      <c r="DE419" s="23">
        <v>4</v>
      </c>
      <c r="DF419" s="23">
        <v>3.8</v>
      </c>
      <c r="DG419" s="23">
        <v>3.7</v>
      </c>
      <c r="DH419" s="23">
        <v>3.5</v>
      </c>
      <c r="DI419" s="23">
        <v>3.3</v>
      </c>
      <c r="DJ419" s="23">
        <v>3.2</v>
      </c>
      <c r="DK419" s="23">
        <v>3</v>
      </c>
      <c r="DL419" s="23">
        <v>2.8</v>
      </c>
      <c r="DM419" s="23">
        <v>2.7</v>
      </c>
      <c r="DN419" s="23">
        <v>2.5</v>
      </c>
      <c r="DO419" s="23">
        <v>2.2999999999999998</v>
      </c>
      <c r="DP419" s="23">
        <v>2.1</v>
      </c>
      <c r="DQ419" s="23">
        <v>1.9</v>
      </c>
      <c r="DR419" s="23">
        <v>1.7</v>
      </c>
      <c r="DS419" s="23">
        <v>1.5</v>
      </c>
      <c r="DT419" s="23">
        <v>1.3</v>
      </c>
      <c r="DU419" s="23">
        <v>1</v>
      </c>
      <c r="DV419" s="23">
        <v>0.8</v>
      </c>
      <c r="DW419" s="23">
        <v>0.6</v>
      </c>
      <c r="DX419" s="23">
        <v>0.4</v>
      </c>
      <c r="DY419" s="23">
        <v>0.2</v>
      </c>
      <c r="DZ419" s="15"/>
      <c r="EA419" s="15"/>
      <c r="EB419" s="15"/>
      <c r="EC419" s="15"/>
      <c r="ED419" s="15"/>
      <c r="EE419" s="15"/>
      <c r="EF419" s="15"/>
      <c r="EG419" s="15"/>
      <c r="EH419" s="6"/>
      <c r="EI419" s="6"/>
      <c r="EJ419" s="6"/>
      <c r="EK419" s="6"/>
      <c r="EL419" s="6"/>
      <c r="EM419" s="6"/>
      <c r="EN419" s="6"/>
      <c r="EO419" s="6"/>
      <c r="EP419" s="6"/>
      <c r="EQ419" s="6"/>
      <c r="ER419" s="6"/>
      <c r="ES419" s="6"/>
      <c r="ET419" s="6"/>
      <c r="EU419" s="6"/>
      <c r="EV419" s="6"/>
      <c r="EW419" s="6"/>
      <c r="EX419" s="6"/>
      <c r="EY419" s="6"/>
      <c r="EZ419" s="6"/>
      <c r="FA419" s="6"/>
      <c r="FB419" s="6"/>
      <c r="FC419" s="6"/>
      <c r="FD419" s="6"/>
      <c r="FE419" s="6"/>
      <c r="FF419" s="6"/>
      <c r="FG419" s="6"/>
      <c r="FH419" s="6"/>
      <c r="FI419" s="6"/>
    </row>
    <row r="420" spans="1:165" ht="21.95" customHeight="1" x14ac:dyDescent="0.5">
      <c r="A420" s="180"/>
      <c r="B420" s="177"/>
      <c r="C420" s="177"/>
      <c r="D420" s="178"/>
      <c r="E420" s="178"/>
      <c r="F420" s="157"/>
      <c r="G420" s="157"/>
      <c r="H420" s="15" t="s">
        <v>47</v>
      </c>
      <c r="I420" s="15"/>
      <c r="J420" s="15"/>
      <c r="K420" s="15"/>
      <c r="L420" s="15"/>
      <c r="M420" s="15"/>
      <c r="N420" s="15"/>
      <c r="O420" s="15"/>
      <c r="P420" s="15"/>
      <c r="Q420" s="15"/>
      <c r="R420" s="15"/>
      <c r="S420" s="15"/>
      <c r="T420" s="15"/>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15"/>
      <c r="CK420" s="15"/>
      <c r="CL420" s="15"/>
      <c r="CM420" s="12"/>
      <c r="CN420" s="12"/>
      <c r="CO420" s="6"/>
      <c r="CP420" s="23">
        <v>10.5</v>
      </c>
      <c r="CQ420" s="23">
        <v>10.199999999999999</v>
      </c>
      <c r="CR420" s="23">
        <v>9.8000000000000007</v>
      </c>
      <c r="CS420" s="23">
        <v>9.5</v>
      </c>
      <c r="CT420" s="23">
        <v>9.1999999999999993</v>
      </c>
      <c r="CU420" s="23">
        <v>8.8000000000000007</v>
      </c>
      <c r="CV420" s="23">
        <v>8.5</v>
      </c>
      <c r="CW420" s="23">
        <v>8.1999999999999993</v>
      </c>
      <c r="CX420" s="23">
        <v>7.8</v>
      </c>
      <c r="CY420" s="23">
        <v>7.5</v>
      </c>
      <c r="CZ420" s="23">
        <v>7.2</v>
      </c>
      <c r="DA420" s="23">
        <v>6.8</v>
      </c>
      <c r="DB420" s="23">
        <v>6.5</v>
      </c>
      <c r="DC420" s="23">
        <v>6.3</v>
      </c>
      <c r="DD420" s="23">
        <v>6</v>
      </c>
      <c r="DE420" s="23">
        <v>5.8</v>
      </c>
      <c r="DF420" s="23">
        <v>5.5</v>
      </c>
      <c r="DG420" s="23">
        <v>5.3</v>
      </c>
      <c r="DH420" s="23">
        <v>5</v>
      </c>
      <c r="DI420" s="23">
        <v>4.8</v>
      </c>
      <c r="DJ420" s="23">
        <v>4.5</v>
      </c>
      <c r="DK420" s="23">
        <v>4.3</v>
      </c>
      <c r="DL420" s="23">
        <v>4</v>
      </c>
      <c r="DM420" s="23">
        <v>3.8</v>
      </c>
      <c r="DN420" s="23">
        <v>3.5</v>
      </c>
      <c r="DO420" s="23">
        <v>3.2</v>
      </c>
      <c r="DP420" s="23">
        <v>2.9</v>
      </c>
      <c r="DQ420" s="23">
        <v>2.6</v>
      </c>
      <c r="DR420" s="23">
        <v>2.2999999999999998</v>
      </c>
      <c r="DS420" s="23">
        <v>2</v>
      </c>
      <c r="DT420" s="23">
        <v>1.8</v>
      </c>
      <c r="DU420" s="23">
        <v>1.5</v>
      </c>
      <c r="DV420" s="23">
        <v>1.2</v>
      </c>
      <c r="DW420" s="23">
        <v>0.9</v>
      </c>
      <c r="DX420" s="23">
        <v>0.6</v>
      </c>
      <c r="DY420" s="23">
        <v>0.3</v>
      </c>
      <c r="DZ420" s="15"/>
      <c r="EA420" s="15"/>
      <c r="EB420" s="15"/>
      <c r="EC420" s="15"/>
      <c r="ED420" s="15"/>
      <c r="EE420" s="15"/>
      <c r="EF420" s="15"/>
      <c r="EG420" s="15"/>
      <c r="EH420" s="6"/>
      <c r="EI420" s="6"/>
      <c r="EJ420" s="6"/>
      <c r="EK420" s="6"/>
      <c r="EL420" s="6"/>
      <c r="EM420" s="6"/>
      <c r="EN420" s="6"/>
      <c r="EO420" s="6"/>
      <c r="EP420" s="6"/>
      <c r="EQ420" s="6"/>
      <c r="ER420" s="6"/>
      <c r="ES420" s="6"/>
      <c r="ET420" s="6"/>
      <c r="EU420" s="6"/>
      <c r="EV420" s="6"/>
      <c r="EW420" s="6"/>
      <c r="EX420" s="6"/>
      <c r="EY420" s="6"/>
      <c r="EZ420" s="6"/>
      <c r="FA420" s="6"/>
      <c r="FB420" s="6"/>
      <c r="FC420" s="6"/>
      <c r="FD420" s="6"/>
      <c r="FE420" s="6"/>
      <c r="FF420" s="6"/>
      <c r="FG420" s="6"/>
      <c r="FH420" s="6"/>
      <c r="FI420" s="6"/>
    </row>
    <row r="421" spans="1:165" ht="21.95" customHeight="1" x14ac:dyDescent="0.5">
      <c r="A421" s="180"/>
      <c r="B421" s="177">
        <v>24504</v>
      </c>
      <c r="C421" s="177">
        <v>48274</v>
      </c>
      <c r="D421" s="178" t="s">
        <v>48</v>
      </c>
      <c r="E421" s="178">
        <v>47150</v>
      </c>
      <c r="F421" s="12" t="s">
        <v>12</v>
      </c>
      <c r="G421" s="15"/>
      <c r="H421" s="15"/>
      <c r="I421" s="15"/>
      <c r="J421" s="15"/>
      <c r="K421" s="15"/>
      <c r="L421" s="15"/>
      <c r="M421" s="15"/>
      <c r="N421" s="15"/>
      <c r="O421" s="15"/>
      <c r="P421" s="15"/>
      <c r="Q421" s="15"/>
      <c r="R421" s="15"/>
      <c r="S421" s="15"/>
      <c r="T421" s="15"/>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15"/>
      <c r="CK421" s="15"/>
      <c r="CL421" s="15"/>
      <c r="CM421" s="12"/>
      <c r="CN421" s="12"/>
      <c r="CO421" s="12"/>
      <c r="CP421" s="13" t="s">
        <v>13</v>
      </c>
      <c r="CQ421" s="13" t="s">
        <v>14</v>
      </c>
      <c r="CR421" s="13" t="s">
        <v>15</v>
      </c>
      <c r="CS421" s="13" t="s">
        <v>16</v>
      </c>
      <c r="CT421" s="13" t="s">
        <v>17</v>
      </c>
      <c r="CU421" s="13" t="s">
        <v>18</v>
      </c>
      <c r="CV421" s="13" t="s">
        <v>19</v>
      </c>
      <c r="CW421" s="13" t="s">
        <v>20</v>
      </c>
      <c r="CX421" s="13" t="s">
        <v>21</v>
      </c>
      <c r="CY421" s="13" t="s">
        <v>22</v>
      </c>
      <c r="CZ421" s="13" t="s">
        <v>23</v>
      </c>
      <c r="DA421" s="13" t="s">
        <v>24</v>
      </c>
      <c r="DB421" s="13" t="s">
        <v>25</v>
      </c>
      <c r="DC421" s="13" t="s">
        <v>26</v>
      </c>
      <c r="DD421" s="13" t="s">
        <v>27</v>
      </c>
      <c r="DE421" s="13" t="s">
        <v>28</v>
      </c>
      <c r="DF421" s="13" t="s">
        <v>29</v>
      </c>
      <c r="DG421" s="13" t="s">
        <v>30</v>
      </c>
      <c r="DH421" s="13" t="s">
        <v>31</v>
      </c>
      <c r="DI421" s="13" t="s">
        <v>32</v>
      </c>
      <c r="DJ421" s="13" t="s">
        <v>33</v>
      </c>
      <c r="DK421" s="13" t="s">
        <v>34</v>
      </c>
      <c r="DL421" s="13" t="s">
        <v>35</v>
      </c>
      <c r="DM421" s="13" t="s">
        <v>36</v>
      </c>
      <c r="DN421" s="13" t="s">
        <v>37</v>
      </c>
      <c r="DO421" s="13" t="s">
        <v>38</v>
      </c>
      <c r="DP421" s="13" t="s">
        <v>39</v>
      </c>
      <c r="DQ421" s="13" t="s">
        <v>40</v>
      </c>
      <c r="DR421" s="13" t="s">
        <v>49</v>
      </c>
      <c r="DS421" s="13" t="s">
        <v>50</v>
      </c>
      <c r="DT421" s="13" t="s">
        <v>51</v>
      </c>
      <c r="DU421" s="13" t="s">
        <v>52</v>
      </c>
      <c r="DV421" s="13" t="s">
        <v>53</v>
      </c>
      <c r="DW421" s="13" t="s">
        <v>54</v>
      </c>
      <c r="DX421" s="13" t="s">
        <v>55</v>
      </c>
      <c r="DY421" s="13" t="s">
        <v>56</v>
      </c>
      <c r="DZ421" s="13" t="s">
        <v>57</v>
      </c>
      <c r="EA421" s="15"/>
      <c r="EB421" s="15"/>
      <c r="EC421" s="15"/>
      <c r="ED421" s="15"/>
      <c r="EE421" s="15"/>
      <c r="EF421" s="15"/>
      <c r="EG421" s="15"/>
      <c r="EH421" s="6"/>
      <c r="EI421" s="6"/>
      <c r="EJ421" s="6"/>
      <c r="EK421" s="6"/>
      <c r="EL421" s="6"/>
      <c r="EM421" s="6"/>
      <c r="EN421" s="6"/>
      <c r="EO421" s="6"/>
      <c r="EP421" s="6"/>
      <c r="EQ421" s="6"/>
      <c r="ER421" s="6"/>
      <c r="ES421" s="6"/>
      <c r="ET421" s="6"/>
      <c r="EU421" s="6"/>
      <c r="EV421" s="6"/>
      <c r="EW421" s="6"/>
      <c r="EX421" s="6"/>
      <c r="EY421" s="6"/>
      <c r="EZ421" s="6"/>
      <c r="FA421" s="6"/>
      <c r="FB421" s="6"/>
      <c r="FC421" s="6"/>
      <c r="FD421" s="6"/>
      <c r="FE421" s="6"/>
      <c r="FF421" s="6"/>
      <c r="FG421" s="6"/>
      <c r="FH421" s="6"/>
      <c r="FI421" s="6"/>
    </row>
    <row r="422" spans="1:165" ht="21.95" customHeight="1" x14ac:dyDescent="0.5">
      <c r="A422" s="180"/>
      <c r="B422" s="177"/>
      <c r="C422" s="177"/>
      <c r="D422" s="178"/>
      <c r="E422" s="178"/>
      <c r="F422" s="157" t="s">
        <v>7</v>
      </c>
      <c r="G422" s="12" t="s">
        <v>42</v>
      </c>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15"/>
      <c r="CK422" s="15"/>
      <c r="CL422" s="15"/>
      <c r="CM422" s="12"/>
      <c r="CN422" s="12"/>
      <c r="CO422" s="12"/>
      <c r="CP422" s="6"/>
      <c r="CQ422" s="13">
        <v>36</v>
      </c>
      <c r="CR422" s="13">
        <v>35</v>
      </c>
      <c r="CS422" s="13">
        <v>34</v>
      </c>
      <c r="CT422" s="13">
        <v>33</v>
      </c>
      <c r="CU422" s="13">
        <v>32</v>
      </c>
      <c r="CV422" s="13">
        <v>31</v>
      </c>
      <c r="CW422" s="13">
        <v>30</v>
      </c>
      <c r="CX422" s="13">
        <v>29</v>
      </c>
      <c r="CY422" s="13">
        <v>28</v>
      </c>
      <c r="CZ422" s="13">
        <v>27</v>
      </c>
      <c r="DA422" s="13">
        <v>26</v>
      </c>
      <c r="DB422" s="13">
        <v>25</v>
      </c>
      <c r="DC422" s="13">
        <v>24</v>
      </c>
      <c r="DD422" s="13">
        <v>23</v>
      </c>
      <c r="DE422" s="13">
        <v>22</v>
      </c>
      <c r="DF422" s="13">
        <v>21</v>
      </c>
      <c r="DG422" s="13">
        <v>20</v>
      </c>
      <c r="DH422" s="13">
        <v>19</v>
      </c>
      <c r="DI422" s="13">
        <v>18</v>
      </c>
      <c r="DJ422" s="13">
        <v>17</v>
      </c>
      <c r="DK422" s="13">
        <v>16</v>
      </c>
      <c r="DL422" s="13">
        <v>15</v>
      </c>
      <c r="DM422" s="13">
        <v>14</v>
      </c>
      <c r="DN422" s="13">
        <v>13</v>
      </c>
      <c r="DO422" s="13">
        <v>12</v>
      </c>
      <c r="DP422" s="13">
        <v>11</v>
      </c>
      <c r="DQ422" s="13">
        <v>10</v>
      </c>
      <c r="DR422" s="13">
        <v>9</v>
      </c>
      <c r="DS422" s="13">
        <v>8</v>
      </c>
      <c r="DT422" s="13">
        <v>7</v>
      </c>
      <c r="DU422" s="13">
        <v>6</v>
      </c>
      <c r="DV422" s="13">
        <v>5</v>
      </c>
      <c r="DW422" s="13">
        <v>4</v>
      </c>
      <c r="DX422" s="13">
        <v>3</v>
      </c>
      <c r="DY422" s="13">
        <v>2</v>
      </c>
      <c r="DZ422" s="13">
        <v>1</v>
      </c>
      <c r="EA422" s="15"/>
      <c r="EB422" s="15"/>
      <c r="EC422" s="15"/>
      <c r="ED422" s="15"/>
      <c r="EE422" s="15"/>
      <c r="EF422" s="15"/>
      <c r="EG422" s="15"/>
      <c r="EH422" s="6"/>
      <c r="EI422" s="6"/>
      <c r="EJ422" s="6"/>
      <c r="EK422" s="6"/>
      <c r="EL422" s="6"/>
      <c r="EM422" s="6"/>
      <c r="EN422" s="6"/>
      <c r="EO422" s="6"/>
      <c r="EP422" s="6"/>
      <c r="EQ422" s="6"/>
      <c r="ER422" s="6"/>
      <c r="ES422" s="6"/>
      <c r="ET422" s="6"/>
      <c r="EU422" s="6"/>
      <c r="EV422" s="6"/>
      <c r="EW422" s="6"/>
      <c r="EX422" s="6"/>
      <c r="EY422" s="6"/>
      <c r="EZ422" s="6"/>
      <c r="FA422" s="6"/>
      <c r="FB422" s="6"/>
      <c r="FC422" s="6"/>
      <c r="FD422" s="6"/>
      <c r="FE422" s="6"/>
      <c r="FF422" s="6"/>
      <c r="FG422" s="6"/>
      <c r="FH422" s="6"/>
      <c r="FI422" s="6"/>
    </row>
    <row r="423" spans="1:165" ht="21.95" customHeight="1" x14ac:dyDescent="0.5">
      <c r="A423" s="180"/>
      <c r="B423" s="177"/>
      <c r="C423" s="177"/>
      <c r="D423" s="178"/>
      <c r="E423" s="178"/>
      <c r="F423" s="157"/>
      <c r="G423" s="157" t="s">
        <v>44</v>
      </c>
      <c r="H423" s="12" t="s">
        <v>45</v>
      </c>
      <c r="I423" s="12"/>
      <c r="J423" s="12"/>
      <c r="K423" s="12"/>
      <c r="L423" s="12"/>
      <c r="M423" s="12"/>
      <c r="N423" s="12"/>
      <c r="O423" s="12"/>
      <c r="P423" s="12"/>
      <c r="Q423" s="12"/>
      <c r="R423" s="12"/>
      <c r="S423" s="12"/>
      <c r="T423" s="12"/>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15"/>
      <c r="CK423" s="15"/>
      <c r="CL423" s="15"/>
      <c r="CM423" s="12"/>
      <c r="CN423" s="12"/>
      <c r="CO423" s="12"/>
      <c r="CP423" s="6"/>
      <c r="CQ423" s="23">
        <v>3</v>
      </c>
      <c r="CR423" s="23">
        <v>2.9</v>
      </c>
      <c r="CS423" s="23">
        <v>2.8</v>
      </c>
      <c r="CT423" s="23">
        <v>2.8</v>
      </c>
      <c r="CU423" s="23">
        <v>2.7</v>
      </c>
      <c r="CV423" s="23">
        <v>2.6</v>
      </c>
      <c r="CW423" s="23">
        <v>2.5</v>
      </c>
      <c r="CX423" s="23">
        <v>2.4</v>
      </c>
      <c r="CY423" s="23">
        <v>2.2999999999999998</v>
      </c>
      <c r="CZ423" s="23">
        <v>2.2999999999999998</v>
      </c>
      <c r="DA423" s="23">
        <v>2.2000000000000002</v>
      </c>
      <c r="DB423" s="23">
        <v>2.1</v>
      </c>
      <c r="DC423" s="23">
        <v>2</v>
      </c>
      <c r="DD423" s="23">
        <v>1.8</v>
      </c>
      <c r="DE423" s="23">
        <v>1.7</v>
      </c>
      <c r="DF423" s="23">
        <v>1.5</v>
      </c>
      <c r="DG423" s="23">
        <v>1.3</v>
      </c>
      <c r="DH423" s="23">
        <v>1.2</v>
      </c>
      <c r="DI423" s="23">
        <v>1</v>
      </c>
      <c r="DJ423" s="23">
        <v>0.8</v>
      </c>
      <c r="DK423" s="23">
        <v>0.7</v>
      </c>
      <c r="DL423" s="23">
        <v>0.5</v>
      </c>
      <c r="DM423" s="23">
        <v>0.3</v>
      </c>
      <c r="DN423" s="23">
        <v>0.2</v>
      </c>
      <c r="DO423" s="23">
        <v>0</v>
      </c>
      <c r="DP423" s="23">
        <v>0</v>
      </c>
      <c r="DQ423" s="23">
        <v>0</v>
      </c>
      <c r="DR423" s="23">
        <v>0</v>
      </c>
      <c r="DS423" s="23">
        <v>0</v>
      </c>
      <c r="DT423" s="23">
        <v>0</v>
      </c>
      <c r="DU423" s="23">
        <v>0</v>
      </c>
      <c r="DV423" s="23">
        <v>0</v>
      </c>
      <c r="DW423" s="23">
        <v>0</v>
      </c>
      <c r="DX423" s="23">
        <v>0</v>
      </c>
      <c r="DY423" s="23">
        <v>0</v>
      </c>
      <c r="DZ423" s="23">
        <v>0</v>
      </c>
      <c r="EA423" s="15"/>
      <c r="EB423" s="15"/>
      <c r="EC423" s="15"/>
      <c r="ED423" s="15"/>
      <c r="EE423" s="15"/>
      <c r="EF423" s="15"/>
      <c r="EG423" s="15"/>
      <c r="EH423" s="6"/>
      <c r="EI423" s="6"/>
      <c r="EJ423" s="6"/>
      <c r="EK423" s="6"/>
      <c r="EL423" s="6"/>
      <c r="EM423" s="6"/>
      <c r="EN423" s="6"/>
      <c r="EO423" s="6"/>
      <c r="EP423" s="6"/>
      <c r="EQ423" s="6"/>
      <c r="ER423" s="6"/>
      <c r="ES423" s="6"/>
      <c r="ET423" s="6"/>
      <c r="EU423" s="6"/>
      <c r="EV423" s="6"/>
      <c r="EW423" s="6"/>
      <c r="EX423" s="6"/>
      <c r="EY423" s="6"/>
      <c r="EZ423" s="6"/>
      <c r="FA423" s="6"/>
      <c r="FB423" s="6"/>
      <c r="FC423" s="6"/>
      <c r="FD423" s="6"/>
      <c r="FE423" s="6"/>
      <c r="FF423" s="6"/>
      <c r="FG423" s="6"/>
      <c r="FH423" s="6"/>
      <c r="FI423" s="6"/>
    </row>
    <row r="424" spans="1:165" ht="21.95" customHeight="1" x14ac:dyDescent="0.5">
      <c r="A424" s="180"/>
      <c r="B424" s="177"/>
      <c r="C424" s="177"/>
      <c r="D424" s="178"/>
      <c r="E424" s="178"/>
      <c r="F424" s="157"/>
      <c r="G424" s="157"/>
      <c r="H424" s="15" t="s">
        <v>46</v>
      </c>
      <c r="I424" s="15"/>
      <c r="J424" s="15"/>
      <c r="K424" s="15"/>
      <c r="L424" s="15"/>
      <c r="M424" s="15"/>
      <c r="N424" s="15"/>
      <c r="O424" s="15"/>
      <c r="P424" s="15"/>
      <c r="Q424" s="15"/>
      <c r="R424" s="15"/>
      <c r="S424" s="15"/>
      <c r="T424" s="15"/>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15"/>
      <c r="CK424" s="15"/>
      <c r="CL424" s="15"/>
      <c r="CM424" s="12"/>
      <c r="CN424" s="12"/>
      <c r="CO424" s="12"/>
      <c r="CP424" s="6"/>
      <c r="CQ424" s="23">
        <v>6.5</v>
      </c>
      <c r="CR424" s="23">
        <v>6.3</v>
      </c>
      <c r="CS424" s="23">
        <v>6.2</v>
      </c>
      <c r="CT424" s="23">
        <v>6</v>
      </c>
      <c r="CU424" s="23">
        <v>5.8</v>
      </c>
      <c r="CV424" s="23">
        <v>5.7</v>
      </c>
      <c r="CW424" s="23">
        <v>5.5</v>
      </c>
      <c r="CX424" s="23">
        <v>5.3</v>
      </c>
      <c r="CY424" s="23">
        <v>5.2</v>
      </c>
      <c r="CZ424" s="23">
        <v>5</v>
      </c>
      <c r="DA424" s="23">
        <v>4.8</v>
      </c>
      <c r="DB424" s="23">
        <v>4.7</v>
      </c>
      <c r="DC424" s="23">
        <v>4.5</v>
      </c>
      <c r="DD424" s="23">
        <v>4.3</v>
      </c>
      <c r="DE424" s="23">
        <v>4.2</v>
      </c>
      <c r="DF424" s="23">
        <v>4</v>
      </c>
      <c r="DG424" s="23">
        <v>3.8</v>
      </c>
      <c r="DH424" s="23">
        <v>3.7</v>
      </c>
      <c r="DI424" s="23">
        <v>3.5</v>
      </c>
      <c r="DJ424" s="23">
        <v>3.3</v>
      </c>
      <c r="DK424" s="23">
        <v>3.2</v>
      </c>
      <c r="DL424" s="23">
        <v>3</v>
      </c>
      <c r="DM424" s="23">
        <v>2.8</v>
      </c>
      <c r="DN424" s="23">
        <v>2.7</v>
      </c>
      <c r="DO424" s="23">
        <v>2.5</v>
      </c>
      <c r="DP424" s="23">
        <v>2.2999999999999998</v>
      </c>
      <c r="DQ424" s="23">
        <v>2.1</v>
      </c>
      <c r="DR424" s="23">
        <v>1.9</v>
      </c>
      <c r="DS424" s="23">
        <v>1.7</v>
      </c>
      <c r="DT424" s="23">
        <v>1.5</v>
      </c>
      <c r="DU424" s="23">
        <v>1.3</v>
      </c>
      <c r="DV424" s="23">
        <v>1</v>
      </c>
      <c r="DW424" s="23">
        <v>0.8</v>
      </c>
      <c r="DX424" s="23">
        <v>0.6</v>
      </c>
      <c r="DY424" s="23">
        <v>0.4</v>
      </c>
      <c r="DZ424" s="23">
        <v>0.2</v>
      </c>
      <c r="EA424" s="15"/>
      <c r="EB424" s="15"/>
      <c r="EC424" s="15"/>
      <c r="ED424" s="15"/>
      <c r="EE424" s="15"/>
      <c r="EF424" s="15"/>
      <c r="EG424" s="15"/>
      <c r="EH424" s="6"/>
      <c r="EI424" s="6"/>
      <c r="EJ424" s="6"/>
      <c r="EK424" s="6"/>
      <c r="EL424" s="6"/>
      <c r="EM424" s="6"/>
      <c r="EN424" s="6"/>
      <c r="EO424" s="6"/>
      <c r="EP424" s="6"/>
      <c r="EQ424" s="6"/>
      <c r="ER424" s="6"/>
      <c r="ES424" s="6"/>
      <c r="ET424" s="6"/>
      <c r="EU424" s="6"/>
      <c r="EV424" s="6"/>
      <c r="EW424" s="6"/>
      <c r="EX424" s="6"/>
      <c r="EY424" s="6"/>
      <c r="EZ424" s="6"/>
      <c r="FA424" s="6"/>
      <c r="FB424" s="6"/>
      <c r="FC424" s="6"/>
      <c r="FD424" s="6"/>
      <c r="FE424" s="6"/>
      <c r="FF424" s="6"/>
      <c r="FG424" s="6"/>
      <c r="FH424" s="6"/>
      <c r="FI424" s="6"/>
    </row>
    <row r="425" spans="1:165" ht="21.95" customHeight="1" x14ac:dyDescent="0.5">
      <c r="A425" s="180"/>
      <c r="B425" s="177"/>
      <c r="C425" s="177"/>
      <c r="D425" s="178"/>
      <c r="E425" s="178"/>
      <c r="F425" s="157"/>
      <c r="G425" s="157"/>
      <c r="H425" s="15" t="s">
        <v>47</v>
      </c>
      <c r="I425" s="15"/>
      <c r="J425" s="15"/>
      <c r="K425" s="15"/>
      <c r="L425" s="15"/>
      <c r="M425" s="15"/>
      <c r="N425" s="15"/>
      <c r="O425" s="15"/>
      <c r="P425" s="15"/>
      <c r="Q425" s="15"/>
      <c r="R425" s="15"/>
      <c r="S425" s="15"/>
      <c r="T425" s="15"/>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15"/>
      <c r="CK425" s="15"/>
      <c r="CL425" s="15"/>
      <c r="CM425" s="12"/>
      <c r="CN425" s="12"/>
      <c r="CO425" s="12"/>
      <c r="CP425" s="6"/>
      <c r="CQ425" s="23">
        <v>10.5</v>
      </c>
      <c r="CR425" s="23">
        <v>10.199999999999999</v>
      </c>
      <c r="CS425" s="23">
        <v>9.8000000000000007</v>
      </c>
      <c r="CT425" s="23">
        <v>9.5</v>
      </c>
      <c r="CU425" s="23">
        <v>9.1999999999999993</v>
      </c>
      <c r="CV425" s="23">
        <v>8.8000000000000007</v>
      </c>
      <c r="CW425" s="23">
        <v>8.5</v>
      </c>
      <c r="CX425" s="23">
        <v>8.1999999999999993</v>
      </c>
      <c r="CY425" s="23">
        <v>7.8</v>
      </c>
      <c r="CZ425" s="23">
        <v>7.5</v>
      </c>
      <c r="DA425" s="23">
        <v>7.2</v>
      </c>
      <c r="DB425" s="23">
        <v>6.8</v>
      </c>
      <c r="DC425" s="23">
        <v>6.5</v>
      </c>
      <c r="DD425" s="23">
        <v>6.3</v>
      </c>
      <c r="DE425" s="23">
        <v>6</v>
      </c>
      <c r="DF425" s="23">
        <v>5.8</v>
      </c>
      <c r="DG425" s="23">
        <v>5.5</v>
      </c>
      <c r="DH425" s="23">
        <v>5.3</v>
      </c>
      <c r="DI425" s="23">
        <v>5</v>
      </c>
      <c r="DJ425" s="23">
        <v>4.8</v>
      </c>
      <c r="DK425" s="23">
        <v>4.5</v>
      </c>
      <c r="DL425" s="23">
        <v>4.3</v>
      </c>
      <c r="DM425" s="23">
        <v>4</v>
      </c>
      <c r="DN425" s="23">
        <v>3.8</v>
      </c>
      <c r="DO425" s="23">
        <v>3.5</v>
      </c>
      <c r="DP425" s="23">
        <v>3.2</v>
      </c>
      <c r="DQ425" s="23">
        <v>2.9</v>
      </c>
      <c r="DR425" s="23">
        <v>2.6</v>
      </c>
      <c r="DS425" s="23">
        <v>2.2999999999999998</v>
      </c>
      <c r="DT425" s="23">
        <v>2</v>
      </c>
      <c r="DU425" s="23">
        <v>1.8</v>
      </c>
      <c r="DV425" s="23">
        <v>1.5</v>
      </c>
      <c r="DW425" s="23">
        <v>1.2</v>
      </c>
      <c r="DX425" s="23">
        <v>0.9</v>
      </c>
      <c r="DY425" s="23">
        <v>0.6</v>
      </c>
      <c r="DZ425" s="23">
        <v>0.3</v>
      </c>
      <c r="EA425" s="15"/>
      <c r="EB425" s="15"/>
      <c r="EC425" s="15"/>
      <c r="ED425" s="15"/>
      <c r="EE425" s="15"/>
      <c r="EF425" s="15"/>
      <c r="EG425" s="15"/>
      <c r="EH425" s="6"/>
      <c r="EI425" s="6"/>
      <c r="EJ425" s="6"/>
      <c r="EK425" s="6"/>
      <c r="EL425" s="6"/>
      <c r="EM425" s="6"/>
      <c r="EN425" s="6"/>
      <c r="EO425" s="6"/>
      <c r="EP425" s="6"/>
      <c r="EQ425" s="6"/>
      <c r="ER425" s="6"/>
      <c r="ES425" s="6"/>
      <c r="ET425" s="6"/>
      <c r="EU425" s="6"/>
      <c r="EV425" s="6"/>
      <c r="EW425" s="6"/>
      <c r="EX425" s="6"/>
      <c r="EY425" s="6"/>
      <c r="EZ425" s="6"/>
      <c r="FA425" s="6"/>
      <c r="FB425" s="6"/>
      <c r="FC425" s="6"/>
      <c r="FD425" s="6"/>
      <c r="FE425" s="6"/>
      <c r="FF425" s="6"/>
      <c r="FG425" s="6"/>
      <c r="FH425" s="6"/>
      <c r="FI425" s="6"/>
    </row>
    <row r="426" spans="1:165" ht="21.95" customHeight="1" x14ac:dyDescent="0.5">
      <c r="A426" s="180"/>
      <c r="B426" s="177">
        <v>24532</v>
      </c>
      <c r="C426" s="177">
        <v>48305</v>
      </c>
      <c r="D426" s="178" t="s">
        <v>48</v>
      </c>
      <c r="E426" s="178">
        <v>47178</v>
      </c>
      <c r="F426" s="12" t="s">
        <v>12</v>
      </c>
      <c r="G426" s="15"/>
      <c r="H426" s="15"/>
      <c r="I426" s="15"/>
      <c r="J426" s="15"/>
      <c r="K426" s="15"/>
      <c r="L426" s="15"/>
      <c r="M426" s="15"/>
      <c r="N426" s="15"/>
      <c r="O426" s="15"/>
      <c r="P426" s="15"/>
      <c r="Q426" s="15"/>
      <c r="R426" s="15"/>
      <c r="S426" s="15"/>
      <c r="T426" s="15"/>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15"/>
      <c r="CK426" s="15"/>
      <c r="CL426" s="15"/>
      <c r="CM426" s="12"/>
      <c r="CN426" s="12"/>
      <c r="CO426" s="15"/>
      <c r="CP426" s="15"/>
      <c r="CQ426" s="13" t="s">
        <v>13</v>
      </c>
      <c r="CR426" s="13" t="s">
        <v>14</v>
      </c>
      <c r="CS426" s="13" t="s">
        <v>15</v>
      </c>
      <c r="CT426" s="13" t="s">
        <v>16</v>
      </c>
      <c r="CU426" s="13" t="s">
        <v>17</v>
      </c>
      <c r="CV426" s="13" t="s">
        <v>18</v>
      </c>
      <c r="CW426" s="13" t="s">
        <v>19</v>
      </c>
      <c r="CX426" s="13" t="s">
        <v>20</v>
      </c>
      <c r="CY426" s="13" t="s">
        <v>21</v>
      </c>
      <c r="CZ426" s="13" t="s">
        <v>22</v>
      </c>
      <c r="DA426" s="13" t="s">
        <v>23</v>
      </c>
      <c r="DB426" s="13" t="s">
        <v>24</v>
      </c>
      <c r="DC426" s="13" t="s">
        <v>25</v>
      </c>
      <c r="DD426" s="13" t="s">
        <v>26</v>
      </c>
      <c r="DE426" s="13" t="s">
        <v>27</v>
      </c>
      <c r="DF426" s="13" t="s">
        <v>28</v>
      </c>
      <c r="DG426" s="13" t="s">
        <v>29</v>
      </c>
      <c r="DH426" s="13" t="s">
        <v>30</v>
      </c>
      <c r="DI426" s="13" t="s">
        <v>31</v>
      </c>
      <c r="DJ426" s="13" t="s">
        <v>32</v>
      </c>
      <c r="DK426" s="13" t="s">
        <v>33</v>
      </c>
      <c r="DL426" s="13" t="s">
        <v>34</v>
      </c>
      <c r="DM426" s="13" t="s">
        <v>35</v>
      </c>
      <c r="DN426" s="13" t="s">
        <v>36</v>
      </c>
      <c r="DO426" s="13" t="s">
        <v>37</v>
      </c>
      <c r="DP426" s="13" t="s">
        <v>38</v>
      </c>
      <c r="DQ426" s="13" t="s">
        <v>39</v>
      </c>
      <c r="DR426" s="13" t="s">
        <v>40</v>
      </c>
      <c r="DS426" s="13" t="s">
        <v>49</v>
      </c>
      <c r="DT426" s="13" t="s">
        <v>50</v>
      </c>
      <c r="DU426" s="13" t="s">
        <v>51</v>
      </c>
      <c r="DV426" s="13" t="s">
        <v>52</v>
      </c>
      <c r="DW426" s="13" t="s">
        <v>53</v>
      </c>
      <c r="DX426" s="13" t="s">
        <v>54</v>
      </c>
      <c r="DY426" s="13" t="s">
        <v>55</v>
      </c>
      <c r="DZ426" s="13" t="s">
        <v>56</v>
      </c>
      <c r="EA426" s="13" t="s">
        <v>57</v>
      </c>
      <c r="EB426" s="22"/>
      <c r="EC426" s="22"/>
      <c r="ED426" s="15"/>
      <c r="EE426" s="15"/>
      <c r="EF426" s="15"/>
      <c r="EG426" s="15"/>
      <c r="EH426" s="6"/>
      <c r="EI426" s="6"/>
      <c r="EJ426" s="6"/>
      <c r="EK426" s="6"/>
      <c r="EL426" s="6"/>
      <c r="EM426" s="6"/>
      <c r="EN426" s="6"/>
      <c r="EO426" s="6"/>
      <c r="EP426" s="6"/>
      <c r="EQ426" s="6"/>
      <c r="ER426" s="6"/>
      <c r="ES426" s="6"/>
      <c r="ET426" s="6"/>
      <c r="EU426" s="6"/>
      <c r="EV426" s="6"/>
      <c r="EW426" s="6"/>
      <c r="EX426" s="6"/>
      <c r="EY426" s="6"/>
      <c r="EZ426" s="6"/>
      <c r="FA426" s="6"/>
      <c r="FB426" s="6"/>
      <c r="FC426" s="6"/>
      <c r="FD426" s="6"/>
      <c r="FE426" s="6"/>
      <c r="FF426" s="6"/>
      <c r="FG426" s="6"/>
      <c r="FH426" s="6"/>
      <c r="FI426" s="6"/>
    </row>
    <row r="427" spans="1:165" ht="21.95" customHeight="1" x14ac:dyDescent="0.5">
      <c r="A427" s="180"/>
      <c r="B427" s="177"/>
      <c r="C427" s="177"/>
      <c r="D427" s="178"/>
      <c r="E427" s="178"/>
      <c r="F427" s="157" t="s">
        <v>7</v>
      </c>
      <c r="G427" s="12" t="s">
        <v>42</v>
      </c>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15"/>
      <c r="CK427" s="15"/>
      <c r="CL427" s="15"/>
      <c r="CM427" s="12"/>
      <c r="CN427" s="12"/>
      <c r="CO427" s="15"/>
      <c r="CP427" s="15"/>
      <c r="CQ427" s="6"/>
      <c r="CR427" s="13">
        <v>36</v>
      </c>
      <c r="CS427" s="13">
        <v>35</v>
      </c>
      <c r="CT427" s="13">
        <v>34</v>
      </c>
      <c r="CU427" s="13">
        <v>33</v>
      </c>
      <c r="CV427" s="13">
        <v>32</v>
      </c>
      <c r="CW427" s="13">
        <v>31</v>
      </c>
      <c r="CX427" s="13">
        <v>30</v>
      </c>
      <c r="CY427" s="13">
        <v>29</v>
      </c>
      <c r="CZ427" s="13">
        <v>28</v>
      </c>
      <c r="DA427" s="13">
        <v>27</v>
      </c>
      <c r="DB427" s="13">
        <v>26</v>
      </c>
      <c r="DC427" s="13">
        <v>25</v>
      </c>
      <c r="DD427" s="13">
        <v>24</v>
      </c>
      <c r="DE427" s="13">
        <v>23</v>
      </c>
      <c r="DF427" s="13">
        <v>22</v>
      </c>
      <c r="DG427" s="13">
        <v>21</v>
      </c>
      <c r="DH427" s="13">
        <v>20</v>
      </c>
      <c r="DI427" s="13">
        <v>19</v>
      </c>
      <c r="DJ427" s="13">
        <v>18</v>
      </c>
      <c r="DK427" s="13">
        <v>17</v>
      </c>
      <c r="DL427" s="13">
        <v>16</v>
      </c>
      <c r="DM427" s="13">
        <v>15</v>
      </c>
      <c r="DN427" s="13">
        <v>14</v>
      </c>
      <c r="DO427" s="13">
        <v>13</v>
      </c>
      <c r="DP427" s="13">
        <v>12</v>
      </c>
      <c r="DQ427" s="13">
        <v>11</v>
      </c>
      <c r="DR427" s="13">
        <v>10</v>
      </c>
      <c r="DS427" s="13">
        <v>9</v>
      </c>
      <c r="DT427" s="13">
        <v>8</v>
      </c>
      <c r="DU427" s="13">
        <v>7</v>
      </c>
      <c r="DV427" s="13">
        <v>6</v>
      </c>
      <c r="DW427" s="13">
        <v>5</v>
      </c>
      <c r="DX427" s="13">
        <v>4</v>
      </c>
      <c r="DY427" s="13">
        <v>3</v>
      </c>
      <c r="DZ427" s="13">
        <v>2</v>
      </c>
      <c r="EA427" s="13">
        <v>1</v>
      </c>
      <c r="EB427" s="23"/>
      <c r="EC427" s="23"/>
      <c r="ED427" s="15"/>
      <c r="EE427" s="15"/>
      <c r="EF427" s="15"/>
      <c r="EG427" s="15"/>
      <c r="EH427" s="6"/>
      <c r="EI427" s="6"/>
      <c r="EJ427" s="6"/>
      <c r="EK427" s="6"/>
      <c r="EL427" s="6"/>
      <c r="EM427" s="6"/>
      <c r="EN427" s="6"/>
      <c r="EO427" s="6"/>
      <c r="EP427" s="6"/>
      <c r="EQ427" s="6"/>
      <c r="ER427" s="6"/>
      <c r="ES427" s="6"/>
      <c r="ET427" s="6"/>
      <c r="EU427" s="6"/>
      <c r="EV427" s="6"/>
      <c r="EW427" s="6"/>
      <c r="EX427" s="6"/>
      <c r="EY427" s="6"/>
      <c r="EZ427" s="6"/>
      <c r="FA427" s="6"/>
      <c r="FB427" s="6"/>
      <c r="FC427" s="6"/>
      <c r="FD427" s="6"/>
      <c r="FE427" s="6"/>
      <c r="FF427" s="6"/>
      <c r="FG427" s="6"/>
      <c r="FH427" s="6"/>
      <c r="FI427" s="6"/>
    </row>
    <row r="428" spans="1:165" ht="21.95" customHeight="1" x14ac:dyDescent="0.5">
      <c r="A428" s="180"/>
      <c r="B428" s="177"/>
      <c r="C428" s="177"/>
      <c r="D428" s="178"/>
      <c r="E428" s="178"/>
      <c r="F428" s="157"/>
      <c r="G428" s="157" t="s">
        <v>44</v>
      </c>
      <c r="H428" s="12" t="s">
        <v>45</v>
      </c>
      <c r="I428" s="12"/>
      <c r="J428" s="12"/>
      <c r="K428" s="12"/>
      <c r="L428" s="12"/>
      <c r="M428" s="12"/>
      <c r="N428" s="12"/>
      <c r="O428" s="12"/>
      <c r="P428" s="12"/>
      <c r="Q428" s="12"/>
      <c r="R428" s="12"/>
      <c r="S428" s="12"/>
      <c r="T428" s="12"/>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15"/>
      <c r="CK428" s="15"/>
      <c r="CL428" s="15"/>
      <c r="CM428" s="12"/>
      <c r="CN428" s="12"/>
      <c r="CO428" s="15"/>
      <c r="CP428" s="15"/>
      <c r="CQ428" s="6"/>
      <c r="CR428" s="23">
        <v>3</v>
      </c>
      <c r="CS428" s="23">
        <v>2.9</v>
      </c>
      <c r="CT428" s="23">
        <v>2.8</v>
      </c>
      <c r="CU428" s="23">
        <v>2.8</v>
      </c>
      <c r="CV428" s="23">
        <v>2.7</v>
      </c>
      <c r="CW428" s="23">
        <v>2.6</v>
      </c>
      <c r="CX428" s="23">
        <v>2.5</v>
      </c>
      <c r="CY428" s="23">
        <v>2.4</v>
      </c>
      <c r="CZ428" s="23">
        <v>2.2999999999999998</v>
      </c>
      <c r="DA428" s="23">
        <v>2.2999999999999998</v>
      </c>
      <c r="DB428" s="23">
        <v>2.2000000000000002</v>
      </c>
      <c r="DC428" s="23">
        <v>2.1</v>
      </c>
      <c r="DD428" s="23">
        <v>2</v>
      </c>
      <c r="DE428" s="23">
        <v>1.8</v>
      </c>
      <c r="DF428" s="23">
        <v>1.7</v>
      </c>
      <c r="DG428" s="23">
        <v>1.5</v>
      </c>
      <c r="DH428" s="23">
        <v>1.3</v>
      </c>
      <c r="DI428" s="23">
        <v>1.2</v>
      </c>
      <c r="DJ428" s="23">
        <v>1</v>
      </c>
      <c r="DK428" s="23">
        <v>0.8</v>
      </c>
      <c r="DL428" s="23">
        <v>0.7</v>
      </c>
      <c r="DM428" s="23">
        <v>0.5</v>
      </c>
      <c r="DN428" s="23">
        <v>0.3</v>
      </c>
      <c r="DO428" s="23">
        <v>0.2</v>
      </c>
      <c r="DP428" s="23">
        <v>0</v>
      </c>
      <c r="DQ428" s="23">
        <v>0</v>
      </c>
      <c r="DR428" s="23">
        <v>0</v>
      </c>
      <c r="DS428" s="23">
        <v>0</v>
      </c>
      <c r="DT428" s="23">
        <v>0</v>
      </c>
      <c r="DU428" s="23">
        <v>0</v>
      </c>
      <c r="DV428" s="23">
        <v>0</v>
      </c>
      <c r="DW428" s="23">
        <v>0</v>
      </c>
      <c r="DX428" s="23">
        <v>0</v>
      </c>
      <c r="DY428" s="23">
        <v>0</v>
      </c>
      <c r="DZ428" s="23">
        <v>0</v>
      </c>
      <c r="EA428" s="23">
        <v>0</v>
      </c>
      <c r="EB428" s="23"/>
      <c r="EC428" s="23"/>
      <c r="ED428" s="15"/>
      <c r="EE428" s="15"/>
      <c r="EF428" s="15"/>
      <c r="EG428" s="15"/>
      <c r="EH428" s="6"/>
      <c r="EI428" s="6"/>
      <c r="EJ428" s="6"/>
      <c r="EK428" s="6"/>
      <c r="EL428" s="6"/>
      <c r="EM428" s="6"/>
      <c r="EN428" s="6"/>
      <c r="EO428" s="6"/>
      <c r="EP428" s="6"/>
      <c r="EQ428" s="6"/>
      <c r="ER428" s="6"/>
      <c r="ES428" s="6"/>
      <c r="ET428" s="6"/>
      <c r="EU428" s="6"/>
      <c r="EV428" s="6"/>
      <c r="EW428" s="6"/>
      <c r="EX428" s="6"/>
      <c r="EY428" s="6"/>
      <c r="EZ428" s="6"/>
      <c r="FA428" s="6"/>
      <c r="FB428" s="6"/>
      <c r="FC428" s="6"/>
      <c r="FD428" s="6"/>
      <c r="FE428" s="6"/>
      <c r="FF428" s="6"/>
      <c r="FG428" s="6"/>
      <c r="FH428" s="6"/>
      <c r="FI428" s="6"/>
    </row>
    <row r="429" spans="1:165" ht="21.95" customHeight="1" x14ac:dyDescent="0.5">
      <c r="A429" s="180"/>
      <c r="B429" s="177"/>
      <c r="C429" s="177"/>
      <c r="D429" s="178"/>
      <c r="E429" s="178"/>
      <c r="F429" s="157"/>
      <c r="G429" s="157"/>
      <c r="H429" s="15" t="s">
        <v>46</v>
      </c>
      <c r="I429" s="15"/>
      <c r="J429" s="15"/>
      <c r="K429" s="15"/>
      <c r="L429" s="15"/>
      <c r="M429" s="15"/>
      <c r="N429" s="15"/>
      <c r="O429" s="15"/>
      <c r="P429" s="15"/>
      <c r="Q429" s="15"/>
      <c r="R429" s="15"/>
      <c r="S429" s="15"/>
      <c r="T429" s="15"/>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15"/>
      <c r="CK429" s="15"/>
      <c r="CL429" s="15"/>
      <c r="CM429" s="12"/>
      <c r="CN429" s="12"/>
      <c r="CO429" s="15"/>
      <c r="CP429" s="15"/>
      <c r="CQ429" s="6"/>
      <c r="CR429" s="23">
        <v>6.5</v>
      </c>
      <c r="CS429" s="23">
        <v>6.3</v>
      </c>
      <c r="CT429" s="23">
        <v>6.2</v>
      </c>
      <c r="CU429" s="23">
        <v>6</v>
      </c>
      <c r="CV429" s="23">
        <v>5.8</v>
      </c>
      <c r="CW429" s="23">
        <v>5.7</v>
      </c>
      <c r="CX429" s="23">
        <v>5.5</v>
      </c>
      <c r="CY429" s="23">
        <v>5.3</v>
      </c>
      <c r="CZ429" s="23">
        <v>5.2</v>
      </c>
      <c r="DA429" s="23">
        <v>5</v>
      </c>
      <c r="DB429" s="23">
        <v>4.8</v>
      </c>
      <c r="DC429" s="23">
        <v>4.7</v>
      </c>
      <c r="DD429" s="23">
        <v>4.5</v>
      </c>
      <c r="DE429" s="23">
        <v>4.3</v>
      </c>
      <c r="DF429" s="23">
        <v>4.2</v>
      </c>
      <c r="DG429" s="23">
        <v>4</v>
      </c>
      <c r="DH429" s="23">
        <v>3.8</v>
      </c>
      <c r="DI429" s="23">
        <v>3.7</v>
      </c>
      <c r="DJ429" s="23">
        <v>3.5</v>
      </c>
      <c r="DK429" s="23">
        <v>3.3</v>
      </c>
      <c r="DL429" s="23">
        <v>3.2</v>
      </c>
      <c r="DM429" s="23">
        <v>3</v>
      </c>
      <c r="DN429" s="23">
        <v>2.8</v>
      </c>
      <c r="DO429" s="23">
        <v>2.7</v>
      </c>
      <c r="DP429" s="23">
        <v>2.5</v>
      </c>
      <c r="DQ429" s="23">
        <v>2.2999999999999998</v>
      </c>
      <c r="DR429" s="23">
        <v>2.1</v>
      </c>
      <c r="DS429" s="23">
        <v>1.9</v>
      </c>
      <c r="DT429" s="23">
        <v>1.7</v>
      </c>
      <c r="DU429" s="23">
        <v>1.5</v>
      </c>
      <c r="DV429" s="23">
        <v>1.3</v>
      </c>
      <c r="DW429" s="23">
        <v>1</v>
      </c>
      <c r="DX429" s="23">
        <v>0.8</v>
      </c>
      <c r="DY429" s="23">
        <v>0.6</v>
      </c>
      <c r="DZ429" s="23">
        <v>0.4</v>
      </c>
      <c r="EA429" s="23">
        <v>0.2</v>
      </c>
      <c r="EB429" s="23"/>
      <c r="EC429" s="23"/>
      <c r="ED429" s="15"/>
      <c r="EE429" s="15"/>
      <c r="EF429" s="15"/>
      <c r="EG429" s="15"/>
      <c r="EH429" s="6"/>
      <c r="EI429" s="6"/>
      <c r="EJ429" s="6"/>
      <c r="EK429" s="6"/>
      <c r="EL429" s="6"/>
      <c r="EM429" s="6"/>
      <c r="EN429" s="6"/>
      <c r="EO429" s="6"/>
      <c r="EP429" s="6"/>
      <c r="EQ429" s="6"/>
      <c r="ER429" s="6"/>
      <c r="ES429" s="6"/>
      <c r="ET429" s="6"/>
      <c r="EU429" s="6"/>
      <c r="EV429" s="6"/>
      <c r="EW429" s="6"/>
      <c r="EX429" s="6"/>
      <c r="EY429" s="6"/>
      <c r="EZ429" s="6"/>
      <c r="FA429" s="6"/>
      <c r="FB429" s="6"/>
      <c r="FC429" s="6"/>
      <c r="FD429" s="6"/>
      <c r="FE429" s="6"/>
      <c r="FF429" s="6"/>
      <c r="FG429" s="6"/>
      <c r="FH429" s="6"/>
      <c r="FI429" s="6"/>
    </row>
    <row r="430" spans="1:165" ht="21.95" customHeight="1" x14ac:dyDescent="0.5">
      <c r="A430" s="180"/>
      <c r="B430" s="177"/>
      <c r="C430" s="177"/>
      <c r="D430" s="178"/>
      <c r="E430" s="178"/>
      <c r="F430" s="157"/>
      <c r="G430" s="157"/>
      <c r="H430" s="15" t="s">
        <v>47</v>
      </c>
      <c r="I430" s="15"/>
      <c r="J430" s="15"/>
      <c r="K430" s="15"/>
      <c r="L430" s="15"/>
      <c r="M430" s="15"/>
      <c r="N430" s="15"/>
      <c r="O430" s="15"/>
      <c r="P430" s="15"/>
      <c r="Q430" s="15"/>
      <c r="R430" s="15"/>
      <c r="S430" s="15"/>
      <c r="T430" s="15"/>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15"/>
      <c r="CK430" s="15"/>
      <c r="CL430" s="15"/>
      <c r="CM430" s="12"/>
      <c r="CN430" s="12"/>
      <c r="CO430" s="15"/>
      <c r="CP430" s="15"/>
      <c r="CQ430" s="6"/>
      <c r="CR430" s="23">
        <v>10.5</v>
      </c>
      <c r="CS430" s="23">
        <v>10.199999999999999</v>
      </c>
      <c r="CT430" s="23">
        <v>9.8000000000000007</v>
      </c>
      <c r="CU430" s="23">
        <v>9.5</v>
      </c>
      <c r="CV430" s="23">
        <v>9.1999999999999993</v>
      </c>
      <c r="CW430" s="23">
        <v>8.8000000000000007</v>
      </c>
      <c r="CX430" s="23">
        <v>8.5</v>
      </c>
      <c r="CY430" s="23">
        <v>8.1999999999999993</v>
      </c>
      <c r="CZ430" s="23">
        <v>7.8</v>
      </c>
      <c r="DA430" s="23">
        <v>7.5</v>
      </c>
      <c r="DB430" s="23">
        <v>7.2</v>
      </c>
      <c r="DC430" s="23">
        <v>6.8</v>
      </c>
      <c r="DD430" s="23">
        <v>6.5</v>
      </c>
      <c r="DE430" s="23">
        <v>6.3</v>
      </c>
      <c r="DF430" s="23">
        <v>6</v>
      </c>
      <c r="DG430" s="23">
        <v>5.8</v>
      </c>
      <c r="DH430" s="23">
        <v>5.5</v>
      </c>
      <c r="DI430" s="23">
        <v>5.3</v>
      </c>
      <c r="DJ430" s="23">
        <v>5</v>
      </c>
      <c r="DK430" s="23">
        <v>4.8</v>
      </c>
      <c r="DL430" s="23">
        <v>4.5</v>
      </c>
      <c r="DM430" s="23">
        <v>4.3</v>
      </c>
      <c r="DN430" s="23">
        <v>4</v>
      </c>
      <c r="DO430" s="23">
        <v>3.8</v>
      </c>
      <c r="DP430" s="23">
        <v>3.5</v>
      </c>
      <c r="DQ430" s="23">
        <v>3.2</v>
      </c>
      <c r="DR430" s="23">
        <v>2.9</v>
      </c>
      <c r="DS430" s="23">
        <v>2.6</v>
      </c>
      <c r="DT430" s="23">
        <v>2.2999999999999998</v>
      </c>
      <c r="DU430" s="23">
        <v>2</v>
      </c>
      <c r="DV430" s="23">
        <v>1.8</v>
      </c>
      <c r="DW430" s="23">
        <v>1.5</v>
      </c>
      <c r="DX430" s="23">
        <v>1.2</v>
      </c>
      <c r="DY430" s="23">
        <v>0.9</v>
      </c>
      <c r="DZ430" s="23">
        <v>0.6</v>
      </c>
      <c r="EA430" s="23">
        <v>0.3</v>
      </c>
      <c r="EB430" s="12"/>
      <c r="EC430" s="12"/>
      <c r="ED430" s="15"/>
      <c r="EE430" s="15"/>
      <c r="EF430" s="15"/>
      <c r="EG430" s="15"/>
      <c r="EH430" s="6"/>
      <c r="EI430" s="6"/>
      <c r="EJ430" s="6"/>
      <c r="EK430" s="6"/>
      <c r="EL430" s="6"/>
      <c r="EM430" s="6"/>
      <c r="EN430" s="6"/>
      <c r="EO430" s="6"/>
      <c r="EP430" s="6"/>
      <c r="EQ430" s="6"/>
      <c r="ER430" s="6"/>
      <c r="ES430" s="6"/>
      <c r="ET430" s="6"/>
      <c r="EU430" s="6"/>
      <c r="EV430" s="6"/>
      <c r="EW430" s="6"/>
      <c r="EX430" s="6"/>
      <c r="EY430" s="6"/>
      <c r="EZ430" s="6"/>
      <c r="FA430" s="6"/>
      <c r="FB430" s="6"/>
      <c r="FC430" s="6"/>
      <c r="FD430" s="6"/>
      <c r="FE430" s="6"/>
      <c r="FF430" s="6"/>
      <c r="FG430" s="6"/>
      <c r="FH430" s="6"/>
      <c r="FI430" s="6"/>
    </row>
    <row r="431" spans="1:165" ht="21.95" customHeight="1" x14ac:dyDescent="0.5">
      <c r="A431" s="180"/>
      <c r="B431" s="177">
        <v>24563</v>
      </c>
      <c r="C431" s="177">
        <v>48335</v>
      </c>
      <c r="D431" s="178" t="s">
        <v>48</v>
      </c>
      <c r="E431" s="178">
        <v>47209</v>
      </c>
      <c r="F431" s="12" t="s">
        <v>12</v>
      </c>
      <c r="G431" s="15"/>
      <c r="H431" s="15"/>
      <c r="I431" s="15"/>
      <c r="J431" s="15"/>
      <c r="K431" s="15"/>
      <c r="L431" s="15"/>
      <c r="M431" s="15"/>
      <c r="N431" s="15"/>
      <c r="O431" s="15"/>
      <c r="P431" s="15"/>
      <c r="Q431" s="15"/>
      <c r="R431" s="15"/>
      <c r="S431" s="15"/>
      <c r="T431" s="15"/>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15"/>
      <c r="CK431" s="15"/>
      <c r="CL431" s="15"/>
      <c r="CM431" s="12"/>
      <c r="CN431" s="12"/>
      <c r="CO431" s="15"/>
      <c r="CP431" s="15"/>
      <c r="CQ431" s="12"/>
      <c r="CR431" s="13" t="s">
        <v>13</v>
      </c>
      <c r="CS431" s="13" t="s">
        <v>14</v>
      </c>
      <c r="CT431" s="13" t="s">
        <v>15</v>
      </c>
      <c r="CU431" s="13" t="s">
        <v>16</v>
      </c>
      <c r="CV431" s="13" t="s">
        <v>17</v>
      </c>
      <c r="CW431" s="13" t="s">
        <v>18</v>
      </c>
      <c r="CX431" s="13" t="s">
        <v>19</v>
      </c>
      <c r="CY431" s="13" t="s">
        <v>20</v>
      </c>
      <c r="CZ431" s="13" t="s">
        <v>21</v>
      </c>
      <c r="DA431" s="13" t="s">
        <v>22</v>
      </c>
      <c r="DB431" s="13" t="s">
        <v>23</v>
      </c>
      <c r="DC431" s="13" t="s">
        <v>24</v>
      </c>
      <c r="DD431" s="13" t="s">
        <v>25</v>
      </c>
      <c r="DE431" s="13" t="s">
        <v>26</v>
      </c>
      <c r="DF431" s="13" t="s">
        <v>27</v>
      </c>
      <c r="DG431" s="13" t="s">
        <v>28</v>
      </c>
      <c r="DH431" s="13" t="s">
        <v>29</v>
      </c>
      <c r="DI431" s="13" t="s">
        <v>30</v>
      </c>
      <c r="DJ431" s="13" t="s">
        <v>31</v>
      </c>
      <c r="DK431" s="13" t="s">
        <v>32</v>
      </c>
      <c r="DL431" s="13" t="s">
        <v>33</v>
      </c>
      <c r="DM431" s="13" t="s">
        <v>34</v>
      </c>
      <c r="DN431" s="13" t="s">
        <v>35</v>
      </c>
      <c r="DO431" s="13" t="s">
        <v>36</v>
      </c>
      <c r="DP431" s="13" t="s">
        <v>37</v>
      </c>
      <c r="DQ431" s="13" t="s">
        <v>38</v>
      </c>
      <c r="DR431" s="13" t="s">
        <v>39</v>
      </c>
      <c r="DS431" s="13" t="s">
        <v>40</v>
      </c>
      <c r="DT431" s="13" t="s">
        <v>49</v>
      </c>
      <c r="DU431" s="13" t="s">
        <v>50</v>
      </c>
      <c r="DV431" s="13" t="s">
        <v>51</v>
      </c>
      <c r="DW431" s="13" t="s">
        <v>52</v>
      </c>
      <c r="DX431" s="13" t="s">
        <v>53</v>
      </c>
      <c r="DY431" s="13" t="s">
        <v>54</v>
      </c>
      <c r="DZ431" s="13" t="s">
        <v>55</v>
      </c>
      <c r="EA431" s="13" t="s">
        <v>56</v>
      </c>
      <c r="EB431" s="13" t="s">
        <v>57</v>
      </c>
      <c r="EC431" s="12"/>
      <c r="ED431" s="15"/>
      <c r="EE431" s="15"/>
      <c r="EF431" s="15"/>
      <c r="EG431" s="15"/>
      <c r="EH431" s="6"/>
      <c r="EI431" s="6"/>
      <c r="EJ431" s="6"/>
      <c r="EK431" s="6"/>
      <c r="EL431" s="6"/>
      <c r="EM431" s="6"/>
      <c r="EN431" s="6"/>
      <c r="EO431" s="6"/>
      <c r="EP431" s="6"/>
      <c r="EQ431" s="6"/>
      <c r="ER431" s="6"/>
      <c r="ES431" s="6"/>
      <c r="ET431" s="6"/>
      <c r="EU431" s="6"/>
      <c r="EV431" s="6"/>
      <c r="EW431" s="6"/>
      <c r="EX431" s="6"/>
      <c r="EY431" s="6"/>
      <c r="EZ431" s="6"/>
      <c r="FA431" s="6"/>
      <c r="FB431" s="6"/>
      <c r="FC431" s="6"/>
      <c r="FD431" s="6"/>
      <c r="FE431" s="6"/>
      <c r="FF431" s="6"/>
      <c r="FG431" s="6"/>
      <c r="FH431" s="6"/>
      <c r="FI431" s="6"/>
    </row>
    <row r="432" spans="1:165" ht="21.95" customHeight="1" x14ac:dyDescent="0.5">
      <c r="A432" s="180"/>
      <c r="B432" s="177"/>
      <c r="C432" s="177"/>
      <c r="D432" s="178"/>
      <c r="E432" s="178"/>
      <c r="F432" s="157" t="s">
        <v>7</v>
      </c>
      <c r="G432" s="12" t="s">
        <v>42</v>
      </c>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15"/>
      <c r="CK432" s="15"/>
      <c r="CL432" s="15"/>
      <c r="CM432" s="12"/>
      <c r="CN432" s="12"/>
      <c r="CO432" s="12"/>
      <c r="CP432" s="12"/>
      <c r="CQ432" s="12"/>
      <c r="CR432" s="6"/>
      <c r="CS432" s="13">
        <v>36</v>
      </c>
      <c r="CT432" s="13">
        <v>35</v>
      </c>
      <c r="CU432" s="13">
        <v>34</v>
      </c>
      <c r="CV432" s="13">
        <v>33</v>
      </c>
      <c r="CW432" s="13">
        <v>32</v>
      </c>
      <c r="CX432" s="13">
        <v>31</v>
      </c>
      <c r="CY432" s="13">
        <v>30</v>
      </c>
      <c r="CZ432" s="13">
        <v>29</v>
      </c>
      <c r="DA432" s="13">
        <v>28</v>
      </c>
      <c r="DB432" s="13">
        <v>27</v>
      </c>
      <c r="DC432" s="13">
        <v>26</v>
      </c>
      <c r="DD432" s="13">
        <v>25</v>
      </c>
      <c r="DE432" s="13">
        <v>24</v>
      </c>
      <c r="DF432" s="13">
        <v>23</v>
      </c>
      <c r="DG432" s="13">
        <v>22</v>
      </c>
      <c r="DH432" s="13">
        <v>21</v>
      </c>
      <c r="DI432" s="13">
        <v>20</v>
      </c>
      <c r="DJ432" s="13">
        <v>19</v>
      </c>
      <c r="DK432" s="13">
        <v>18</v>
      </c>
      <c r="DL432" s="13">
        <v>17</v>
      </c>
      <c r="DM432" s="13">
        <v>16</v>
      </c>
      <c r="DN432" s="13">
        <v>15</v>
      </c>
      <c r="DO432" s="13">
        <v>14</v>
      </c>
      <c r="DP432" s="13">
        <v>13</v>
      </c>
      <c r="DQ432" s="13">
        <v>12</v>
      </c>
      <c r="DR432" s="13">
        <v>11</v>
      </c>
      <c r="DS432" s="13">
        <v>10</v>
      </c>
      <c r="DT432" s="13">
        <v>9</v>
      </c>
      <c r="DU432" s="13">
        <v>8</v>
      </c>
      <c r="DV432" s="13">
        <v>7</v>
      </c>
      <c r="DW432" s="13">
        <v>6</v>
      </c>
      <c r="DX432" s="13">
        <v>5</v>
      </c>
      <c r="DY432" s="13">
        <v>4</v>
      </c>
      <c r="DZ432" s="13">
        <v>3</v>
      </c>
      <c r="EA432" s="13">
        <v>2</v>
      </c>
      <c r="EB432" s="13">
        <v>1</v>
      </c>
      <c r="EC432" s="12"/>
      <c r="ED432" s="15"/>
      <c r="EE432" s="15"/>
      <c r="EF432" s="15"/>
      <c r="EG432" s="15"/>
      <c r="EH432" s="6"/>
      <c r="EI432" s="6"/>
      <c r="EJ432" s="6"/>
      <c r="EK432" s="6"/>
      <c r="EL432" s="6"/>
      <c r="EM432" s="6"/>
      <c r="EN432" s="6"/>
      <c r="EO432" s="6"/>
      <c r="EP432" s="6"/>
      <c r="EQ432" s="6"/>
      <c r="ER432" s="6"/>
      <c r="ES432" s="6"/>
      <c r="ET432" s="6"/>
      <c r="EU432" s="6"/>
      <c r="EV432" s="6"/>
      <c r="EW432" s="6"/>
      <c r="EX432" s="6"/>
      <c r="EY432" s="6"/>
      <c r="EZ432" s="6"/>
      <c r="FA432" s="6"/>
      <c r="FB432" s="6"/>
      <c r="FC432" s="6"/>
      <c r="FD432" s="6"/>
      <c r="FE432" s="6"/>
      <c r="FF432" s="6"/>
      <c r="FG432" s="6"/>
      <c r="FH432" s="6"/>
      <c r="FI432" s="6"/>
    </row>
    <row r="433" spans="1:165" ht="21.95" customHeight="1" x14ac:dyDescent="0.5">
      <c r="A433" s="180"/>
      <c r="B433" s="177"/>
      <c r="C433" s="177"/>
      <c r="D433" s="178"/>
      <c r="E433" s="178"/>
      <c r="F433" s="157"/>
      <c r="G433" s="157" t="s">
        <v>44</v>
      </c>
      <c r="H433" s="12" t="s">
        <v>45</v>
      </c>
      <c r="I433" s="12"/>
      <c r="J433" s="12"/>
      <c r="K433" s="12"/>
      <c r="L433" s="12"/>
      <c r="M433" s="12"/>
      <c r="N433" s="12"/>
      <c r="O433" s="12"/>
      <c r="P433" s="12"/>
      <c r="Q433" s="12"/>
      <c r="R433" s="12"/>
      <c r="S433" s="12"/>
      <c r="T433" s="12"/>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15"/>
      <c r="CK433" s="15"/>
      <c r="CL433" s="15"/>
      <c r="CM433" s="12"/>
      <c r="CN433" s="12"/>
      <c r="CO433" s="12"/>
      <c r="CP433" s="12"/>
      <c r="CQ433" s="12"/>
      <c r="CR433" s="6"/>
      <c r="CS433" s="23">
        <v>3</v>
      </c>
      <c r="CT433" s="23">
        <v>2.9</v>
      </c>
      <c r="CU433" s="23">
        <v>2.8</v>
      </c>
      <c r="CV433" s="23">
        <v>2.8</v>
      </c>
      <c r="CW433" s="23">
        <v>2.7</v>
      </c>
      <c r="CX433" s="23">
        <v>2.6</v>
      </c>
      <c r="CY433" s="23">
        <v>2.5</v>
      </c>
      <c r="CZ433" s="23">
        <v>2.4</v>
      </c>
      <c r="DA433" s="23">
        <v>2.2999999999999998</v>
      </c>
      <c r="DB433" s="23">
        <v>2.2999999999999998</v>
      </c>
      <c r="DC433" s="23">
        <v>2.2000000000000002</v>
      </c>
      <c r="DD433" s="23">
        <v>2.1</v>
      </c>
      <c r="DE433" s="23">
        <v>2</v>
      </c>
      <c r="DF433" s="23">
        <v>1.8</v>
      </c>
      <c r="DG433" s="23">
        <v>1.7</v>
      </c>
      <c r="DH433" s="23">
        <v>1.5</v>
      </c>
      <c r="DI433" s="23">
        <v>1.3</v>
      </c>
      <c r="DJ433" s="23">
        <v>1.2</v>
      </c>
      <c r="DK433" s="23">
        <v>1</v>
      </c>
      <c r="DL433" s="23">
        <v>0.8</v>
      </c>
      <c r="DM433" s="23">
        <v>0.7</v>
      </c>
      <c r="DN433" s="23">
        <v>0.5</v>
      </c>
      <c r="DO433" s="23">
        <v>0.3</v>
      </c>
      <c r="DP433" s="23">
        <v>0.2</v>
      </c>
      <c r="DQ433" s="23">
        <v>0</v>
      </c>
      <c r="DR433" s="23">
        <v>0</v>
      </c>
      <c r="DS433" s="23">
        <v>0</v>
      </c>
      <c r="DT433" s="23">
        <v>0</v>
      </c>
      <c r="DU433" s="23">
        <v>0</v>
      </c>
      <c r="DV433" s="23">
        <v>0</v>
      </c>
      <c r="DW433" s="23">
        <v>0</v>
      </c>
      <c r="DX433" s="23">
        <v>0</v>
      </c>
      <c r="DY433" s="23">
        <v>0</v>
      </c>
      <c r="DZ433" s="23">
        <v>0</v>
      </c>
      <c r="EA433" s="23">
        <v>0</v>
      </c>
      <c r="EB433" s="23">
        <v>0</v>
      </c>
      <c r="EC433" s="12"/>
      <c r="ED433" s="15"/>
      <c r="EE433" s="15"/>
      <c r="EF433" s="15"/>
      <c r="EG433" s="15"/>
      <c r="EH433" s="6"/>
      <c r="EI433" s="6"/>
      <c r="EJ433" s="6"/>
      <c r="EK433" s="6"/>
      <c r="EL433" s="6"/>
      <c r="EM433" s="6"/>
      <c r="EN433" s="6"/>
      <c r="EO433" s="6"/>
      <c r="EP433" s="6"/>
      <c r="EQ433" s="6"/>
      <c r="ER433" s="6"/>
      <c r="ES433" s="6"/>
      <c r="ET433" s="6"/>
      <c r="EU433" s="6"/>
      <c r="EV433" s="6"/>
      <c r="EW433" s="6"/>
      <c r="EX433" s="6"/>
      <c r="EY433" s="6"/>
      <c r="EZ433" s="6"/>
      <c r="FA433" s="6"/>
      <c r="FB433" s="6"/>
      <c r="FC433" s="6"/>
      <c r="FD433" s="6"/>
      <c r="FE433" s="6"/>
      <c r="FF433" s="6"/>
      <c r="FG433" s="6"/>
      <c r="FH433" s="6"/>
      <c r="FI433" s="6"/>
    </row>
    <row r="434" spans="1:165" ht="21.95" customHeight="1" x14ac:dyDescent="0.5">
      <c r="A434" s="180"/>
      <c r="B434" s="177"/>
      <c r="C434" s="177"/>
      <c r="D434" s="178"/>
      <c r="E434" s="178"/>
      <c r="F434" s="157"/>
      <c r="G434" s="157"/>
      <c r="H434" s="15" t="s">
        <v>46</v>
      </c>
      <c r="I434" s="15"/>
      <c r="J434" s="15"/>
      <c r="K434" s="15"/>
      <c r="L434" s="15"/>
      <c r="M434" s="15"/>
      <c r="N434" s="15"/>
      <c r="O434" s="15"/>
      <c r="P434" s="15"/>
      <c r="Q434" s="15"/>
      <c r="R434" s="15"/>
      <c r="S434" s="15"/>
      <c r="T434" s="15"/>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15"/>
      <c r="CK434" s="15"/>
      <c r="CL434" s="15"/>
      <c r="CM434" s="12"/>
      <c r="CN434" s="12"/>
      <c r="CO434" s="12"/>
      <c r="CP434" s="12"/>
      <c r="CQ434" s="12"/>
      <c r="CR434" s="6"/>
      <c r="CS434" s="23">
        <v>6.5</v>
      </c>
      <c r="CT434" s="23">
        <v>6.3</v>
      </c>
      <c r="CU434" s="23">
        <v>6.2</v>
      </c>
      <c r="CV434" s="23">
        <v>6</v>
      </c>
      <c r="CW434" s="23">
        <v>5.8</v>
      </c>
      <c r="CX434" s="23">
        <v>5.7</v>
      </c>
      <c r="CY434" s="23">
        <v>5.5</v>
      </c>
      <c r="CZ434" s="23">
        <v>5.3</v>
      </c>
      <c r="DA434" s="23">
        <v>5.2</v>
      </c>
      <c r="DB434" s="23">
        <v>5</v>
      </c>
      <c r="DC434" s="23">
        <v>4.8</v>
      </c>
      <c r="DD434" s="23">
        <v>4.7</v>
      </c>
      <c r="DE434" s="23">
        <v>4.5</v>
      </c>
      <c r="DF434" s="23">
        <v>4.3</v>
      </c>
      <c r="DG434" s="23">
        <v>4.2</v>
      </c>
      <c r="DH434" s="23">
        <v>4</v>
      </c>
      <c r="DI434" s="23">
        <v>3.8</v>
      </c>
      <c r="DJ434" s="23">
        <v>3.7</v>
      </c>
      <c r="DK434" s="23">
        <v>3.5</v>
      </c>
      <c r="DL434" s="23">
        <v>3.3</v>
      </c>
      <c r="DM434" s="23">
        <v>3.2</v>
      </c>
      <c r="DN434" s="23">
        <v>3</v>
      </c>
      <c r="DO434" s="23">
        <v>2.8</v>
      </c>
      <c r="DP434" s="23">
        <v>2.7</v>
      </c>
      <c r="DQ434" s="23">
        <v>2.5</v>
      </c>
      <c r="DR434" s="23">
        <v>2.2999999999999998</v>
      </c>
      <c r="DS434" s="23">
        <v>2.1</v>
      </c>
      <c r="DT434" s="23">
        <v>1.9</v>
      </c>
      <c r="DU434" s="23">
        <v>1.7</v>
      </c>
      <c r="DV434" s="23">
        <v>1.5</v>
      </c>
      <c r="DW434" s="23">
        <v>1.3</v>
      </c>
      <c r="DX434" s="23">
        <v>1</v>
      </c>
      <c r="DY434" s="23">
        <v>0.8</v>
      </c>
      <c r="DZ434" s="23">
        <v>0.6</v>
      </c>
      <c r="EA434" s="23">
        <v>0.4</v>
      </c>
      <c r="EB434" s="23">
        <v>0.2</v>
      </c>
      <c r="EC434" s="15"/>
      <c r="ED434" s="15"/>
      <c r="EE434" s="15"/>
      <c r="EF434" s="15"/>
      <c r="EG434" s="15"/>
      <c r="EH434" s="6"/>
      <c r="EI434" s="6"/>
      <c r="EJ434" s="6"/>
      <c r="EK434" s="6"/>
      <c r="EL434" s="6"/>
      <c r="EM434" s="6"/>
      <c r="EN434" s="6"/>
      <c r="EO434" s="6"/>
      <c r="EP434" s="6"/>
      <c r="EQ434" s="6"/>
      <c r="ER434" s="6"/>
      <c r="ES434" s="6"/>
      <c r="ET434" s="6"/>
      <c r="EU434" s="6"/>
      <c r="EV434" s="6"/>
      <c r="EW434" s="6"/>
      <c r="EX434" s="6"/>
      <c r="EY434" s="6"/>
      <c r="EZ434" s="6"/>
      <c r="FA434" s="6"/>
      <c r="FB434" s="6"/>
      <c r="FC434" s="6"/>
      <c r="FD434" s="6"/>
      <c r="FE434" s="6"/>
      <c r="FF434" s="6"/>
      <c r="FG434" s="6"/>
      <c r="FH434" s="6"/>
      <c r="FI434" s="6"/>
    </row>
    <row r="435" spans="1:165" ht="21.95" customHeight="1" x14ac:dyDescent="0.5">
      <c r="A435" s="180"/>
      <c r="B435" s="177"/>
      <c r="C435" s="177"/>
      <c r="D435" s="178"/>
      <c r="E435" s="178"/>
      <c r="F435" s="157"/>
      <c r="G435" s="157"/>
      <c r="H435" s="15" t="s">
        <v>47</v>
      </c>
      <c r="I435" s="15"/>
      <c r="J435" s="15"/>
      <c r="K435" s="15"/>
      <c r="L435" s="15"/>
      <c r="M435" s="15"/>
      <c r="N435" s="15"/>
      <c r="O435" s="15"/>
      <c r="P435" s="15"/>
      <c r="Q435" s="15"/>
      <c r="R435" s="15"/>
      <c r="S435" s="15"/>
      <c r="T435" s="15"/>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15"/>
      <c r="CK435" s="15"/>
      <c r="CL435" s="15"/>
      <c r="CM435" s="12"/>
      <c r="CN435" s="12"/>
      <c r="CO435" s="12"/>
      <c r="CP435" s="12"/>
      <c r="CQ435" s="12"/>
      <c r="CR435" s="6"/>
      <c r="CS435" s="23">
        <v>10.5</v>
      </c>
      <c r="CT435" s="23">
        <v>10.199999999999999</v>
      </c>
      <c r="CU435" s="23">
        <v>9.8000000000000007</v>
      </c>
      <c r="CV435" s="23">
        <v>9.5</v>
      </c>
      <c r="CW435" s="23">
        <v>9.1999999999999993</v>
      </c>
      <c r="CX435" s="23">
        <v>8.8000000000000007</v>
      </c>
      <c r="CY435" s="23">
        <v>8.5</v>
      </c>
      <c r="CZ435" s="23">
        <v>8.1999999999999993</v>
      </c>
      <c r="DA435" s="23">
        <v>7.8</v>
      </c>
      <c r="DB435" s="23">
        <v>7.5</v>
      </c>
      <c r="DC435" s="23">
        <v>7.2</v>
      </c>
      <c r="DD435" s="23">
        <v>6.8</v>
      </c>
      <c r="DE435" s="23">
        <v>6.5</v>
      </c>
      <c r="DF435" s="23">
        <v>6.3</v>
      </c>
      <c r="DG435" s="23">
        <v>6</v>
      </c>
      <c r="DH435" s="23">
        <v>5.8</v>
      </c>
      <c r="DI435" s="23">
        <v>5.5</v>
      </c>
      <c r="DJ435" s="23">
        <v>5.3</v>
      </c>
      <c r="DK435" s="23">
        <v>5</v>
      </c>
      <c r="DL435" s="23">
        <v>4.8</v>
      </c>
      <c r="DM435" s="23">
        <v>4.5</v>
      </c>
      <c r="DN435" s="23">
        <v>4.3</v>
      </c>
      <c r="DO435" s="23">
        <v>4</v>
      </c>
      <c r="DP435" s="23">
        <v>3.8</v>
      </c>
      <c r="DQ435" s="23">
        <v>3.5</v>
      </c>
      <c r="DR435" s="23">
        <v>3.2</v>
      </c>
      <c r="DS435" s="23">
        <v>2.9</v>
      </c>
      <c r="DT435" s="23">
        <v>2.6</v>
      </c>
      <c r="DU435" s="23">
        <v>2.2999999999999998</v>
      </c>
      <c r="DV435" s="23">
        <v>2</v>
      </c>
      <c r="DW435" s="23">
        <v>1.8</v>
      </c>
      <c r="DX435" s="23">
        <v>1.5</v>
      </c>
      <c r="DY435" s="23">
        <v>1.2</v>
      </c>
      <c r="DZ435" s="23">
        <v>0.9</v>
      </c>
      <c r="EA435" s="23">
        <v>0.6</v>
      </c>
      <c r="EB435" s="23">
        <v>0.3</v>
      </c>
      <c r="EC435" s="15"/>
      <c r="ED435" s="15"/>
      <c r="EE435" s="15"/>
      <c r="EF435" s="15"/>
      <c r="EG435" s="15"/>
      <c r="EH435" s="6"/>
      <c r="EI435" s="6"/>
      <c r="EJ435" s="6"/>
      <c r="EK435" s="6"/>
      <c r="EL435" s="6"/>
      <c r="EM435" s="6"/>
      <c r="EN435" s="6"/>
      <c r="EO435" s="6"/>
      <c r="EP435" s="6"/>
      <c r="EQ435" s="6"/>
      <c r="ER435" s="6"/>
      <c r="ES435" s="6"/>
      <c r="ET435" s="6"/>
      <c r="EU435" s="6"/>
      <c r="EV435" s="6"/>
      <c r="EW435" s="6"/>
      <c r="EX435" s="6"/>
      <c r="EY435" s="6"/>
      <c r="EZ435" s="6"/>
      <c r="FA435" s="6"/>
      <c r="FB435" s="6"/>
      <c r="FC435" s="6"/>
      <c r="FD435" s="6"/>
      <c r="FE435" s="6"/>
      <c r="FF435" s="6"/>
      <c r="FG435" s="6"/>
      <c r="FH435" s="6"/>
      <c r="FI435" s="6"/>
    </row>
    <row r="436" spans="1:165" ht="21.95" customHeight="1" x14ac:dyDescent="0.5">
      <c r="A436" s="180"/>
      <c r="B436" s="177">
        <v>24593</v>
      </c>
      <c r="C436" s="177">
        <v>48366</v>
      </c>
      <c r="D436" s="178" t="s">
        <v>48</v>
      </c>
      <c r="E436" s="178">
        <v>47239</v>
      </c>
      <c r="F436" s="12" t="s">
        <v>12</v>
      </c>
      <c r="G436" s="15"/>
      <c r="H436" s="15"/>
      <c r="I436" s="15"/>
      <c r="J436" s="15"/>
      <c r="K436" s="15"/>
      <c r="L436" s="15"/>
      <c r="M436" s="15"/>
      <c r="N436" s="15"/>
      <c r="O436" s="15"/>
      <c r="P436" s="15"/>
      <c r="Q436" s="15"/>
      <c r="R436" s="15"/>
      <c r="S436" s="15"/>
      <c r="T436" s="15"/>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12"/>
      <c r="CP436" s="12"/>
      <c r="CQ436" s="12"/>
      <c r="CR436" s="12"/>
      <c r="CS436" s="13" t="s">
        <v>13</v>
      </c>
      <c r="CT436" s="13" t="s">
        <v>14</v>
      </c>
      <c r="CU436" s="13" t="s">
        <v>15</v>
      </c>
      <c r="CV436" s="13" t="s">
        <v>16</v>
      </c>
      <c r="CW436" s="13" t="s">
        <v>17</v>
      </c>
      <c r="CX436" s="13" t="s">
        <v>18</v>
      </c>
      <c r="CY436" s="13" t="s">
        <v>19</v>
      </c>
      <c r="CZ436" s="13" t="s">
        <v>20</v>
      </c>
      <c r="DA436" s="13" t="s">
        <v>21</v>
      </c>
      <c r="DB436" s="13" t="s">
        <v>22</v>
      </c>
      <c r="DC436" s="13" t="s">
        <v>23</v>
      </c>
      <c r="DD436" s="13" t="s">
        <v>24</v>
      </c>
      <c r="DE436" s="13" t="s">
        <v>25</v>
      </c>
      <c r="DF436" s="13" t="s">
        <v>26</v>
      </c>
      <c r="DG436" s="13" t="s">
        <v>27</v>
      </c>
      <c r="DH436" s="13" t="s">
        <v>28</v>
      </c>
      <c r="DI436" s="13" t="s">
        <v>29</v>
      </c>
      <c r="DJ436" s="13" t="s">
        <v>30</v>
      </c>
      <c r="DK436" s="13" t="s">
        <v>31</v>
      </c>
      <c r="DL436" s="13" t="s">
        <v>32</v>
      </c>
      <c r="DM436" s="13" t="s">
        <v>33</v>
      </c>
      <c r="DN436" s="13" t="s">
        <v>34</v>
      </c>
      <c r="DO436" s="13" t="s">
        <v>35</v>
      </c>
      <c r="DP436" s="13" t="s">
        <v>36</v>
      </c>
      <c r="DQ436" s="13" t="s">
        <v>37</v>
      </c>
      <c r="DR436" s="13" t="s">
        <v>38</v>
      </c>
      <c r="DS436" s="13" t="s">
        <v>39</v>
      </c>
      <c r="DT436" s="13" t="s">
        <v>40</v>
      </c>
      <c r="DU436" s="13" t="s">
        <v>49</v>
      </c>
      <c r="DV436" s="13" t="s">
        <v>50</v>
      </c>
      <c r="DW436" s="13" t="s">
        <v>51</v>
      </c>
      <c r="DX436" s="13" t="s">
        <v>52</v>
      </c>
      <c r="DY436" s="13" t="s">
        <v>53</v>
      </c>
      <c r="DZ436" s="13" t="s">
        <v>54</v>
      </c>
      <c r="EA436" s="13" t="s">
        <v>55</v>
      </c>
      <c r="EB436" s="13" t="s">
        <v>56</v>
      </c>
      <c r="EC436" s="13" t="s">
        <v>57</v>
      </c>
      <c r="ED436" s="15"/>
      <c r="EE436" s="15"/>
      <c r="EF436" s="15"/>
      <c r="EG436" s="15"/>
      <c r="EH436" s="6"/>
      <c r="EI436" s="6"/>
      <c r="EJ436" s="6"/>
      <c r="EK436" s="12"/>
      <c r="EL436" s="6"/>
      <c r="EM436" s="6"/>
      <c r="EN436" s="6"/>
      <c r="EO436" s="6"/>
      <c r="EP436" s="6"/>
      <c r="EQ436" s="6"/>
      <c r="ER436" s="6"/>
      <c r="ES436" s="6"/>
      <c r="ET436" s="6"/>
      <c r="EU436" s="6"/>
      <c r="EV436" s="6"/>
      <c r="EW436" s="6"/>
      <c r="EX436" s="6"/>
      <c r="EY436" s="6"/>
      <c r="EZ436" s="6"/>
      <c r="FA436" s="6"/>
      <c r="FB436" s="6"/>
      <c r="FC436" s="6"/>
      <c r="FD436" s="6"/>
      <c r="FE436" s="6"/>
      <c r="FF436" s="6"/>
      <c r="FG436" s="6"/>
      <c r="FH436" s="6"/>
      <c r="FI436" s="6"/>
    </row>
    <row r="437" spans="1:165" ht="21.95" customHeight="1" x14ac:dyDescent="0.5">
      <c r="A437" s="180"/>
      <c r="B437" s="177"/>
      <c r="C437" s="177"/>
      <c r="D437" s="178"/>
      <c r="E437" s="178"/>
      <c r="F437" s="157" t="s">
        <v>7</v>
      </c>
      <c r="G437" s="12" t="s">
        <v>42</v>
      </c>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12"/>
      <c r="CP437" s="12"/>
      <c r="CQ437" s="12"/>
      <c r="CR437" s="12"/>
      <c r="CS437" s="6"/>
      <c r="CT437" s="13">
        <v>36</v>
      </c>
      <c r="CU437" s="13">
        <v>35</v>
      </c>
      <c r="CV437" s="13">
        <v>34</v>
      </c>
      <c r="CW437" s="13">
        <v>33</v>
      </c>
      <c r="CX437" s="13">
        <v>32</v>
      </c>
      <c r="CY437" s="13">
        <v>31</v>
      </c>
      <c r="CZ437" s="13">
        <v>30</v>
      </c>
      <c r="DA437" s="13">
        <v>29</v>
      </c>
      <c r="DB437" s="13">
        <v>28</v>
      </c>
      <c r="DC437" s="13">
        <v>27</v>
      </c>
      <c r="DD437" s="13">
        <v>26</v>
      </c>
      <c r="DE437" s="13">
        <v>25</v>
      </c>
      <c r="DF437" s="13">
        <v>24</v>
      </c>
      <c r="DG437" s="13">
        <v>23</v>
      </c>
      <c r="DH437" s="13">
        <v>22</v>
      </c>
      <c r="DI437" s="13">
        <v>21</v>
      </c>
      <c r="DJ437" s="13">
        <v>20</v>
      </c>
      <c r="DK437" s="13">
        <v>19</v>
      </c>
      <c r="DL437" s="13">
        <v>18</v>
      </c>
      <c r="DM437" s="13">
        <v>17</v>
      </c>
      <c r="DN437" s="13">
        <v>16</v>
      </c>
      <c r="DO437" s="13">
        <v>15</v>
      </c>
      <c r="DP437" s="13">
        <v>14</v>
      </c>
      <c r="DQ437" s="13">
        <v>13</v>
      </c>
      <c r="DR437" s="13">
        <v>12</v>
      </c>
      <c r="DS437" s="13">
        <v>11</v>
      </c>
      <c r="DT437" s="13">
        <v>10</v>
      </c>
      <c r="DU437" s="13">
        <v>9</v>
      </c>
      <c r="DV437" s="13">
        <v>8</v>
      </c>
      <c r="DW437" s="13">
        <v>7</v>
      </c>
      <c r="DX437" s="13">
        <v>6</v>
      </c>
      <c r="DY437" s="13">
        <v>5</v>
      </c>
      <c r="DZ437" s="13">
        <v>4</v>
      </c>
      <c r="EA437" s="13">
        <v>3</v>
      </c>
      <c r="EB437" s="13">
        <v>2</v>
      </c>
      <c r="EC437" s="13">
        <v>1</v>
      </c>
      <c r="ED437" s="15"/>
      <c r="EE437" s="15"/>
      <c r="EF437" s="15"/>
      <c r="EG437" s="15"/>
      <c r="EH437" s="6"/>
      <c r="EI437" s="6"/>
      <c r="EJ437" s="6"/>
      <c r="EK437" s="12"/>
      <c r="EL437" s="6"/>
      <c r="EM437" s="6"/>
      <c r="EN437" s="6"/>
      <c r="EO437" s="6"/>
      <c r="EP437" s="6"/>
      <c r="EQ437" s="6"/>
      <c r="ER437" s="6"/>
      <c r="ES437" s="6"/>
      <c r="ET437" s="6"/>
      <c r="EU437" s="6"/>
      <c r="EV437" s="6"/>
      <c r="EW437" s="6"/>
      <c r="EX437" s="6"/>
      <c r="EY437" s="6"/>
      <c r="EZ437" s="6"/>
      <c r="FA437" s="6"/>
      <c r="FB437" s="6"/>
      <c r="FC437" s="6"/>
      <c r="FD437" s="6"/>
      <c r="FE437" s="6"/>
      <c r="FF437" s="6"/>
      <c r="FG437" s="6"/>
      <c r="FH437" s="6"/>
      <c r="FI437" s="6"/>
    </row>
    <row r="438" spans="1:165" ht="21.95" customHeight="1" x14ac:dyDescent="0.5">
      <c r="A438" s="180"/>
      <c r="B438" s="177"/>
      <c r="C438" s="177"/>
      <c r="D438" s="178"/>
      <c r="E438" s="178"/>
      <c r="F438" s="157"/>
      <c r="G438" s="157" t="s">
        <v>44</v>
      </c>
      <c r="H438" s="12" t="s">
        <v>45</v>
      </c>
      <c r="I438" s="12"/>
      <c r="J438" s="12"/>
      <c r="K438" s="12"/>
      <c r="L438" s="12"/>
      <c r="M438" s="12"/>
      <c r="N438" s="12"/>
      <c r="O438" s="12"/>
      <c r="P438" s="12"/>
      <c r="Q438" s="12"/>
      <c r="R438" s="12"/>
      <c r="S438" s="12"/>
      <c r="T438" s="12"/>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15"/>
      <c r="CP438" s="15"/>
      <c r="CQ438" s="12"/>
      <c r="CR438" s="12"/>
      <c r="CS438" s="6"/>
      <c r="CT438" s="23">
        <v>3</v>
      </c>
      <c r="CU438" s="23">
        <v>2.9</v>
      </c>
      <c r="CV438" s="23">
        <v>2.8</v>
      </c>
      <c r="CW438" s="23">
        <v>2.8</v>
      </c>
      <c r="CX438" s="23">
        <v>2.7</v>
      </c>
      <c r="CY438" s="23">
        <v>2.6</v>
      </c>
      <c r="CZ438" s="23">
        <v>2.5</v>
      </c>
      <c r="DA438" s="23">
        <v>2.4</v>
      </c>
      <c r="DB438" s="23">
        <v>2.2999999999999998</v>
      </c>
      <c r="DC438" s="23">
        <v>2.2999999999999998</v>
      </c>
      <c r="DD438" s="23">
        <v>2.2000000000000002</v>
      </c>
      <c r="DE438" s="23">
        <v>2.1</v>
      </c>
      <c r="DF438" s="23">
        <v>2</v>
      </c>
      <c r="DG438" s="23">
        <v>1.8</v>
      </c>
      <c r="DH438" s="23">
        <v>1.7</v>
      </c>
      <c r="DI438" s="23">
        <v>1.5</v>
      </c>
      <c r="DJ438" s="23">
        <v>1.3</v>
      </c>
      <c r="DK438" s="23">
        <v>1.2</v>
      </c>
      <c r="DL438" s="23">
        <v>1</v>
      </c>
      <c r="DM438" s="23">
        <v>0.8</v>
      </c>
      <c r="DN438" s="23">
        <v>0.7</v>
      </c>
      <c r="DO438" s="23">
        <v>0.5</v>
      </c>
      <c r="DP438" s="23">
        <v>0.3</v>
      </c>
      <c r="DQ438" s="23">
        <v>0.2</v>
      </c>
      <c r="DR438" s="23">
        <v>0</v>
      </c>
      <c r="DS438" s="23">
        <v>0</v>
      </c>
      <c r="DT438" s="23">
        <v>0</v>
      </c>
      <c r="DU438" s="23">
        <v>0</v>
      </c>
      <c r="DV438" s="23">
        <v>0</v>
      </c>
      <c r="DW438" s="23">
        <v>0</v>
      </c>
      <c r="DX438" s="23">
        <v>0</v>
      </c>
      <c r="DY438" s="23">
        <v>0</v>
      </c>
      <c r="DZ438" s="23">
        <v>0</v>
      </c>
      <c r="EA438" s="23">
        <v>0</v>
      </c>
      <c r="EB438" s="23">
        <v>0</v>
      </c>
      <c r="EC438" s="23">
        <v>0</v>
      </c>
      <c r="ED438" s="15"/>
      <c r="EE438" s="15"/>
      <c r="EF438" s="15"/>
      <c r="EG438" s="15"/>
      <c r="EH438" s="6"/>
      <c r="EI438" s="6"/>
      <c r="EJ438" s="6"/>
      <c r="EK438" s="12"/>
      <c r="EL438" s="6"/>
      <c r="EM438" s="6"/>
      <c r="EN438" s="6"/>
      <c r="EO438" s="6"/>
      <c r="EP438" s="6"/>
      <c r="EQ438" s="6"/>
      <c r="ER438" s="6"/>
      <c r="ES438" s="6"/>
      <c r="ET438" s="6"/>
      <c r="EU438" s="6"/>
      <c r="EV438" s="6"/>
      <c r="EW438" s="6"/>
      <c r="EX438" s="6"/>
      <c r="EY438" s="6"/>
      <c r="EZ438" s="6"/>
      <c r="FA438" s="6"/>
      <c r="FB438" s="6"/>
      <c r="FC438" s="6"/>
      <c r="FD438" s="6"/>
      <c r="FE438" s="6"/>
      <c r="FF438" s="6"/>
      <c r="FG438" s="6"/>
      <c r="FH438" s="6"/>
      <c r="FI438" s="6"/>
    </row>
    <row r="439" spans="1:165" ht="21.95" customHeight="1" x14ac:dyDescent="0.5">
      <c r="A439" s="180"/>
      <c r="B439" s="177"/>
      <c r="C439" s="177"/>
      <c r="D439" s="178"/>
      <c r="E439" s="178"/>
      <c r="F439" s="157"/>
      <c r="G439" s="157"/>
      <c r="H439" s="15" t="s">
        <v>46</v>
      </c>
      <c r="I439" s="15"/>
      <c r="J439" s="15"/>
      <c r="K439" s="15"/>
      <c r="L439" s="15"/>
      <c r="M439" s="15"/>
      <c r="N439" s="15"/>
      <c r="O439" s="15"/>
      <c r="P439" s="15"/>
      <c r="Q439" s="15"/>
      <c r="R439" s="15"/>
      <c r="S439" s="15"/>
      <c r="T439" s="15"/>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15"/>
      <c r="CP439" s="15"/>
      <c r="CQ439" s="12"/>
      <c r="CR439" s="12"/>
      <c r="CS439" s="6"/>
      <c r="CT439" s="23">
        <v>6.5</v>
      </c>
      <c r="CU439" s="23">
        <v>6.3</v>
      </c>
      <c r="CV439" s="23">
        <v>6.2</v>
      </c>
      <c r="CW439" s="23">
        <v>6</v>
      </c>
      <c r="CX439" s="23">
        <v>5.8</v>
      </c>
      <c r="CY439" s="23">
        <v>5.7</v>
      </c>
      <c r="CZ439" s="23">
        <v>5.5</v>
      </c>
      <c r="DA439" s="23">
        <v>5.3</v>
      </c>
      <c r="DB439" s="23">
        <v>5.2</v>
      </c>
      <c r="DC439" s="23">
        <v>5</v>
      </c>
      <c r="DD439" s="23">
        <v>4.8</v>
      </c>
      <c r="DE439" s="23">
        <v>4.7</v>
      </c>
      <c r="DF439" s="23">
        <v>4.5</v>
      </c>
      <c r="DG439" s="23">
        <v>4.3</v>
      </c>
      <c r="DH439" s="23">
        <v>4.2</v>
      </c>
      <c r="DI439" s="23">
        <v>4</v>
      </c>
      <c r="DJ439" s="23">
        <v>3.8</v>
      </c>
      <c r="DK439" s="23">
        <v>3.7</v>
      </c>
      <c r="DL439" s="23">
        <v>3.5</v>
      </c>
      <c r="DM439" s="23">
        <v>3.3</v>
      </c>
      <c r="DN439" s="23">
        <v>3.2</v>
      </c>
      <c r="DO439" s="23">
        <v>3</v>
      </c>
      <c r="DP439" s="23">
        <v>2.8</v>
      </c>
      <c r="DQ439" s="23">
        <v>2.7</v>
      </c>
      <c r="DR439" s="23">
        <v>2.5</v>
      </c>
      <c r="DS439" s="23">
        <v>2.2999999999999998</v>
      </c>
      <c r="DT439" s="23">
        <v>2.1</v>
      </c>
      <c r="DU439" s="23">
        <v>1.9</v>
      </c>
      <c r="DV439" s="23">
        <v>1.7</v>
      </c>
      <c r="DW439" s="23">
        <v>1.5</v>
      </c>
      <c r="DX439" s="23">
        <v>1.3</v>
      </c>
      <c r="DY439" s="23">
        <v>1</v>
      </c>
      <c r="DZ439" s="23">
        <v>0.8</v>
      </c>
      <c r="EA439" s="23">
        <v>0.6</v>
      </c>
      <c r="EB439" s="23">
        <v>0.4</v>
      </c>
      <c r="EC439" s="23">
        <v>0.2</v>
      </c>
      <c r="ED439" s="15"/>
      <c r="EE439" s="15"/>
      <c r="EF439" s="15"/>
      <c r="EG439" s="15"/>
      <c r="EH439" s="6"/>
      <c r="EI439" s="6"/>
      <c r="EJ439" s="6"/>
      <c r="EK439" s="15"/>
      <c r="EL439" s="6"/>
      <c r="EM439" s="6"/>
      <c r="EN439" s="6"/>
      <c r="EO439" s="6"/>
      <c r="EP439" s="6"/>
      <c r="EQ439" s="6"/>
      <c r="ER439" s="6"/>
      <c r="ES439" s="6"/>
      <c r="ET439" s="6"/>
      <c r="EU439" s="6"/>
      <c r="EV439" s="6"/>
      <c r="EW439" s="6"/>
      <c r="EX439" s="6"/>
      <c r="EY439" s="6"/>
      <c r="EZ439" s="6"/>
      <c r="FA439" s="6"/>
      <c r="FB439" s="6"/>
      <c r="FC439" s="6"/>
      <c r="FD439" s="6"/>
      <c r="FE439" s="6"/>
      <c r="FF439" s="6"/>
      <c r="FG439" s="6"/>
      <c r="FH439" s="6"/>
      <c r="FI439" s="6"/>
    </row>
    <row r="440" spans="1:165" ht="21.95" customHeight="1" x14ac:dyDescent="0.5">
      <c r="A440" s="180"/>
      <c r="B440" s="177"/>
      <c r="C440" s="177"/>
      <c r="D440" s="178"/>
      <c r="E440" s="178"/>
      <c r="F440" s="157"/>
      <c r="G440" s="157"/>
      <c r="H440" s="15" t="s">
        <v>47</v>
      </c>
      <c r="I440" s="15"/>
      <c r="J440" s="15"/>
      <c r="K440" s="15"/>
      <c r="L440" s="15"/>
      <c r="M440" s="15"/>
      <c r="N440" s="15"/>
      <c r="O440" s="15"/>
      <c r="P440" s="15"/>
      <c r="Q440" s="15"/>
      <c r="R440" s="15"/>
      <c r="S440" s="15"/>
      <c r="T440" s="15"/>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15"/>
      <c r="CP440" s="15"/>
      <c r="CQ440" s="12"/>
      <c r="CR440" s="12"/>
      <c r="CS440" s="6"/>
      <c r="CT440" s="23">
        <v>10.5</v>
      </c>
      <c r="CU440" s="23">
        <v>10.199999999999999</v>
      </c>
      <c r="CV440" s="23">
        <v>9.8000000000000007</v>
      </c>
      <c r="CW440" s="23">
        <v>9.5</v>
      </c>
      <c r="CX440" s="23">
        <v>9.1999999999999993</v>
      </c>
      <c r="CY440" s="23">
        <v>8.8000000000000007</v>
      </c>
      <c r="CZ440" s="23">
        <v>8.5</v>
      </c>
      <c r="DA440" s="23">
        <v>8.1999999999999993</v>
      </c>
      <c r="DB440" s="23">
        <v>7.8</v>
      </c>
      <c r="DC440" s="23">
        <v>7.5</v>
      </c>
      <c r="DD440" s="23">
        <v>7.2</v>
      </c>
      <c r="DE440" s="23">
        <v>6.8</v>
      </c>
      <c r="DF440" s="23">
        <v>6.5</v>
      </c>
      <c r="DG440" s="23">
        <v>6.3</v>
      </c>
      <c r="DH440" s="23">
        <v>6</v>
      </c>
      <c r="DI440" s="23">
        <v>5.8</v>
      </c>
      <c r="DJ440" s="23">
        <v>5.5</v>
      </c>
      <c r="DK440" s="23">
        <v>5.3</v>
      </c>
      <c r="DL440" s="23">
        <v>5</v>
      </c>
      <c r="DM440" s="23">
        <v>4.8</v>
      </c>
      <c r="DN440" s="23">
        <v>4.5</v>
      </c>
      <c r="DO440" s="23">
        <v>4.3</v>
      </c>
      <c r="DP440" s="23">
        <v>4</v>
      </c>
      <c r="DQ440" s="23">
        <v>3.8</v>
      </c>
      <c r="DR440" s="23">
        <v>3.5</v>
      </c>
      <c r="DS440" s="23">
        <v>3.2</v>
      </c>
      <c r="DT440" s="23">
        <v>2.9</v>
      </c>
      <c r="DU440" s="23">
        <v>2.6</v>
      </c>
      <c r="DV440" s="23">
        <v>2.2999999999999998</v>
      </c>
      <c r="DW440" s="23">
        <v>2</v>
      </c>
      <c r="DX440" s="23">
        <v>1.8</v>
      </c>
      <c r="DY440" s="23">
        <v>1.5</v>
      </c>
      <c r="DZ440" s="23">
        <v>1.2</v>
      </c>
      <c r="EA440" s="23">
        <v>0.9</v>
      </c>
      <c r="EB440" s="23">
        <v>0.6</v>
      </c>
      <c r="EC440" s="23">
        <v>0.3</v>
      </c>
      <c r="ED440" s="15"/>
      <c r="EE440" s="15"/>
      <c r="EF440" s="15"/>
      <c r="EG440" s="15"/>
      <c r="EH440" s="6"/>
      <c r="EI440" s="6"/>
      <c r="EJ440" s="6"/>
      <c r="EK440" s="15"/>
      <c r="EL440" s="6"/>
      <c r="EM440" s="6"/>
      <c r="EN440" s="6"/>
      <c r="EO440" s="6"/>
      <c r="EP440" s="6"/>
      <c r="EQ440" s="6"/>
      <c r="ER440" s="6"/>
      <c r="ES440" s="6"/>
      <c r="ET440" s="6"/>
      <c r="EU440" s="6"/>
      <c r="EV440" s="6"/>
      <c r="EW440" s="6"/>
      <c r="EX440" s="6"/>
      <c r="EY440" s="6"/>
      <c r="EZ440" s="6"/>
      <c r="FA440" s="6"/>
      <c r="FB440" s="6"/>
      <c r="FC440" s="6"/>
      <c r="FD440" s="6"/>
      <c r="FE440" s="6"/>
      <c r="FF440" s="6"/>
      <c r="FG440" s="6"/>
      <c r="FH440" s="6"/>
      <c r="FI440" s="6"/>
    </row>
    <row r="441" spans="1:165" ht="21.95" customHeight="1" x14ac:dyDescent="0.5">
      <c r="A441" s="180"/>
      <c r="B441" s="177">
        <v>24624</v>
      </c>
      <c r="C441" s="177">
        <v>48396</v>
      </c>
      <c r="D441" s="178" t="s">
        <v>48</v>
      </c>
      <c r="E441" s="178">
        <v>47270</v>
      </c>
      <c r="F441" s="12" t="s">
        <v>12</v>
      </c>
      <c r="G441" s="15"/>
      <c r="H441" s="15"/>
      <c r="I441" s="15"/>
      <c r="J441" s="15"/>
      <c r="K441" s="15"/>
      <c r="L441" s="15"/>
      <c r="M441" s="15"/>
      <c r="N441" s="15"/>
      <c r="O441" s="15"/>
      <c r="P441" s="15"/>
      <c r="Q441" s="15"/>
      <c r="R441" s="15"/>
      <c r="S441" s="15"/>
      <c r="T441" s="15"/>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15"/>
      <c r="CP441" s="15"/>
      <c r="CQ441" s="15"/>
      <c r="CR441" s="12"/>
      <c r="CS441" s="12"/>
      <c r="CT441" s="13" t="s">
        <v>13</v>
      </c>
      <c r="CU441" s="13" t="s">
        <v>14</v>
      </c>
      <c r="CV441" s="13" t="s">
        <v>15</v>
      </c>
      <c r="CW441" s="13" t="s">
        <v>16</v>
      </c>
      <c r="CX441" s="13" t="s">
        <v>17</v>
      </c>
      <c r="CY441" s="13" t="s">
        <v>18</v>
      </c>
      <c r="CZ441" s="13" t="s">
        <v>19</v>
      </c>
      <c r="DA441" s="13" t="s">
        <v>20</v>
      </c>
      <c r="DB441" s="13" t="s">
        <v>21</v>
      </c>
      <c r="DC441" s="13" t="s">
        <v>22</v>
      </c>
      <c r="DD441" s="13" t="s">
        <v>23</v>
      </c>
      <c r="DE441" s="13" t="s">
        <v>24</v>
      </c>
      <c r="DF441" s="13" t="s">
        <v>25</v>
      </c>
      <c r="DG441" s="13" t="s">
        <v>26</v>
      </c>
      <c r="DH441" s="13" t="s">
        <v>27</v>
      </c>
      <c r="DI441" s="13" t="s">
        <v>28</v>
      </c>
      <c r="DJ441" s="13" t="s">
        <v>29</v>
      </c>
      <c r="DK441" s="13" t="s">
        <v>30</v>
      </c>
      <c r="DL441" s="13" t="s">
        <v>31</v>
      </c>
      <c r="DM441" s="13" t="s">
        <v>32</v>
      </c>
      <c r="DN441" s="13" t="s">
        <v>33</v>
      </c>
      <c r="DO441" s="13" t="s">
        <v>34</v>
      </c>
      <c r="DP441" s="13" t="s">
        <v>35</v>
      </c>
      <c r="DQ441" s="13" t="s">
        <v>36</v>
      </c>
      <c r="DR441" s="13" t="s">
        <v>37</v>
      </c>
      <c r="DS441" s="13" t="s">
        <v>38</v>
      </c>
      <c r="DT441" s="13" t="s">
        <v>39</v>
      </c>
      <c r="DU441" s="13" t="s">
        <v>40</v>
      </c>
      <c r="DV441" s="13" t="s">
        <v>49</v>
      </c>
      <c r="DW441" s="13" t="s">
        <v>50</v>
      </c>
      <c r="DX441" s="13" t="s">
        <v>51</v>
      </c>
      <c r="DY441" s="13" t="s">
        <v>52</v>
      </c>
      <c r="DZ441" s="13" t="s">
        <v>53</v>
      </c>
      <c r="EA441" s="13" t="s">
        <v>54</v>
      </c>
      <c r="EB441" s="13" t="s">
        <v>55</v>
      </c>
      <c r="EC441" s="13" t="s">
        <v>56</v>
      </c>
      <c r="ED441" s="13" t="s">
        <v>57</v>
      </c>
      <c r="EE441" s="22"/>
      <c r="EF441" s="22"/>
      <c r="EG441" s="15"/>
      <c r="EH441" s="6"/>
      <c r="EI441" s="6"/>
      <c r="EJ441" s="6"/>
      <c r="EK441" s="15"/>
      <c r="EL441" s="6"/>
      <c r="EM441" s="6"/>
      <c r="EN441" s="6"/>
      <c r="EO441" s="6"/>
      <c r="EP441" s="6"/>
      <c r="EQ441" s="6"/>
      <c r="ER441" s="6"/>
      <c r="ES441" s="6"/>
      <c r="ET441" s="6"/>
      <c r="EU441" s="6"/>
      <c r="EV441" s="6"/>
      <c r="EW441" s="6"/>
      <c r="EX441" s="6"/>
      <c r="EY441" s="6"/>
      <c r="EZ441" s="6"/>
      <c r="FA441" s="6"/>
      <c r="FB441" s="6"/>
      <c r="FC441" s="6"/>
      <c r="FD441" s="6"/>
      <c r="FE441" s="6"/>
      <c r="FF441" s="6"/>
      <c r="FG441" s="6"/>
      <c r="FH441" s="6"/>
      <c r="FI441" s="6"/>
    </row>
    <row r="442" spans="1:165" ht="21.95" customHeight="1" x14ac:dyDescent="0.5">
      <c r="A442" s="180"/>
      <c r="B442" s="177"/>
      <c r="C442" s="177"/>
      <c r="D442" s="178"/>
      <c r="E442" s="178"/>
      <c r="F442" s="157" t="s">
        <v>7</v>
      </c>
      <c r="G442" s="12" t="s">
        <v>42</v>
      </c>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15"/>
      <c r="CP442" s="15"/>
      <c r="CQ442" s="15"/>
      <c r="CR442" s="12"/>
      <c r="CS442" s="12"/>
      <c r="CT442" s="6"/>
      <c r="CU442" s="13">
        <v>36</v>
      </c>
      <c r="CV442" s="13">
        <v>35</v>
      </c>
      <c r="CW442" s="13">
        <v>34</v>
      </c>
      <c r="CX442" s="13">
        <v>33</v>
      </c>
      <c r="CY442" s="13">
        <v>32</v>
      </c>
      <c r="CZ442" s="13">
        <v>31</v>
      </c>
      <c r="DA442" s="13">
        <v>30</v>
      </c>
      <c r="DB442" s="13">
        <v>29</v>
      </c>
      <c r="DC442" s="13">
        <v>28</v>
      </c>
      <c r="DD442" s="13">
        <v>27</v>
      </c>
      <c r="DE442" s="13">
        <v>26</v>
      </c>
      <c r="DF442" s="13">
        <v>25</v>
      </c>
      <c r="DG442" s="13">
        <v>24</v>
      </c>
      <c r="DH442" s="13">
        <v>23</v>
      </c>
      <c r="DI442" s="13">
        <v>22</v>
      </c>
      <c r="DJ442" s="13">
        <v>21</v>
      </c>
      <c r="DK442" s="13">
        <v>20</v>
      </c>
      <c r="DL442" s="13">
        <v>19</v>
      </c>
      <c r="DM442" s="13">
        <v>18</v>
      </c>
      <c r="DN442" s="13">
        <v>17</v>
      </c>
      <c r="DO442" s="13">
        <v>16</v>
      </c>
      <c r="DP442" s="13">
        <v>15</v>
      </c>
      <c r="DQ442" s="13">
        <v>14</v>
      </c>
      <c r="DR442" s="13">
        <v>13</v>
      </c>
      <c r="DS442" s="13">
        <v>12</v>
      </c>
      <c r="DT442" s="13">
        <v>11</v>
      </c>
      <c r="DU442" s="13">
        <v>10</v>
      </c>
      <c r="DV442" s="13">
        <v>9</v>
      </c>
      <c r="DW442" s="13">
        <v>8</v>
      </c>
      <c r="DX442" s="13">
        <v>7</v>
      </c>
      <c r="DY442" s="13">
        <v>6</v>
      </c>
      <c r="DZ442" s="13">
        <v>5</v>
      </c>
      <c r="EA442" s="13">
        <v>4</v>
      </c>
      <c r="EB442" s="13">
        <v>3</v>
      </c>
      <c r="EC442" s="13">
        <v>2</v>
      </c>
      <c r="ED442" s="13">
        <v>1</v>
      </c>
      <c r="EE442" s="23"/>
      <c r="EF442" s="23"/>
      <c r="EG442" s="15"/>
      <c r="EH442" s="6"/>
      <c r="EI442" s="6"/>
      <c r="EJ442" s="6"/>
      <c r="EK442" s="15"/>
      <c r="EL442" s="6"/>
      <c r="EM442" s="6"/>
      <c r="EN442" s="6"/>
      <c r="EO442" s="6"/>
      <c r="EP442" s="6"/>
      <c r="EQ442" s="6"/>
      <c r="ER442" s="6"/>
      <c r="ES442" s="6"/>
      <c r="ET442" s="6"/>
      <c r="EU442" s="6"/>
      <c r="EV442" s="6"/>
      <c r="EW442" s="6"/>
      <c r="EX442" s="6"/>
      <c r="EY442" s="6"/>
      <c r="EZ442" s="6"/>
      <c r="FA442" s="6"/>
      <c r="FB442" s="6"/>
      <c r="FC442" s="6"/>
      <c r="FD442" s="6"/>
      <c r="FE442" s="6"/>
      <c r="FF442" s="6"/>
      <c r="FG442" s="6"/>
      <c r="FH442" s="6"/>
      <c r="FI442" s="6"/>
    </row>
    <row r="443" spans="1:165" ht="21.95" customHeight="1" x14ac:dyDescent="0.5">
      <c r="A443" s="180"/>
      <c r="B443" s="177"/>
      <c r="C443" s="177"/>
      <c r="D443" s="178"/>
      <c r="E443" s="178"/>
      <c r="F443" s="157"/>
      <c r="G443" s="157" t="s">
        <v>44</v>
      </c>
      <c r="H443" s="12" t="s">
        <v>45</v>
      </c>
      <c r="I443" s="12"/>
      <c r="J443" s="12"/>
      <c r="K443" s="12"/>
      <c r="L443" s="12"/>
      <c r="M443" s="12"/>
      <c r="N443" s="12"/>
      <c r="O443" s="12"/>
      <c r="P443" s="12"/>
      <c r="Q443" s="12"/>
      <c r="R443" s="12"/>
      <c r="S443" s="12"/>
      <c r="T443" s="12"/>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15"/>
      <c r="CP443" s="15"/>
      <c r="CQ443" s="15"/>
      <c r="CR443" s="12"/>
      <c r="CS443" s="12"/>
      <c r="CT443" s="6"/>
      <c r="CU443" s="23">
        <v>3</v>
      </c>
      <c r="CV443" s="23">
        <v>2.9</v>
      </c>
      <c r="CW443" s="23">
        <v>2.8</v>
      </c>
      <c r="CX443" s="23">
        <v>2.8</v>
      </c>
      <c r="CY443" s="23">
        <v>2.7</v>
      </c>
      <c r="CZ443" s="23">
        <v>2.6</v>
      </c>
      <c r="DA443" s="23">
        <v>2.5</v>
      </c>
      <c r="DB443" s="23">
        <v>2.4</v>
      </c>
      <c r="DC443" s="23">
        <v>2.2999999999999998</v>
      </c>
      <c r="DD443" s="23">
        <v>2.2999999999999998</v>
      </c>
      <c r="DE443" s="23">
        <v>2.2000000000000002</v>
      </c>
      <c r="DF443" s="23">
        <v>2.1</v>
      </c>
      <c r="DG443" s="23">
        <v>2</v>
      </c>
      <c r="DH443" s="23">
        <v>1.8</v>
      </c>
      <c r="DI443" s="23">
        <v>1.7</v>
      </c>
      <c r="DJ443" s="23">
        <v>1.5</v>
      </c>
      <c r="DK443" s="23">
        <v>1.3</v>
      </c>
      <c r="DL443" s="23">
        <v>1.2</v>
      </c>
      <c r="DM443" s="23">
        <v>1</v>
      </c>
      <c r="DN443" s="23">
        <v>0.8</v>
      </c>
      <c r="DO443" s="23">
        <v>0.7</v>
      </c>
      <c r="DP443" s="23">
        <v>0.5</v>
      </c>
      <c r="DQ443" s="23">
        <v>0.3</v>
      </c>
      <c r="DR443" s="23">
        <v>0.2</v>
      </c>
      <c r="DS443" s="23">
        <v>0</v>
      </c>
      <c r="DT443" s="23">
        <v>0</v>
      </c>
      <c r="DU443" s="23">
        <v>0</v>
      </c>
      <c r="DV443" s="23">
        <v>0</v>
      </c>
      <c r="DW443" s="23">
        <v>0</v>
      </c>
      <c r="DX443" s="23">
        <v>0</v>
      </c>
      <c r="DY443" s="23">
        <v>0</v>
      </c>
      <c r="DZ443" s="23">
        <v>0</v>
      </c>
      <c r="EA443" s="23">
        <v>0</v>
      </c>
      <c r="EB443" s="23">
        <v>0</v>
      </c>
      <c r="EC443" s="23">
        <v>0</v>
      </c>
      <c r="ED443" s="23">
        <v>0</v>
      </c>
      <c r="EE443" s="23"/>
      <c r="EF443" s="23"/>
      <c r="EG443" s="15"/>
      <c r="EH443" s="6"/>
      <c r="EI443" s="6"/>
      <c r="EJ443" s="6"/>
      <c r="EK443" s="15"/>
      <c r="EL443" s="6"/>
      <c r="EM443" s="6"/>
      <c r="EN443" s="6"/>
      <c r="EO443" s="6"/>
      <c r="EP443" s="6"/>
      <c r="EQ443" s="6"/>
      <c r="ER443" s="6"/>
      <c r="ES443" s="6"/>
      <c r="ET443" s="6"/>
      <c r="EU443" s="6"/>
      <c r="EV443" s="6"/>
      <c r="EW443" s="6"/>
      <c r="EX443" s="6"/>
      <c r="EY443" s="6"/>
      <c r="EZ443" s="6"/>
      <c r="FA443" s="6"/>
      <c r="FB443" s="6"/>
      <c r="FC443" s="6"/>
      <c r="FD443" s="6"/>
      <c r="FE443" s="6"/>
      <c r="FF443" s="6"/>
      <c r="FG443" s="6"/>
      <c r="FH443" s="6"/>
      <c r="FI443" s="6"/>
    </row>
    <row r="444" spans="1:165" ht="21.95" customHeight="1" x14ac:dyDescent="0.5">
      <c r="A444" s="180"/>
      <c r="B444" s="177"/>
      <c r="C444" s="177"/>
      <c r="D444" s="178"/>
      <c r="E444" s="178"/>
      <c r="F444" s="157"/>
      <c r="G444" s="157"/>
      <c r="H444" s="15" t="s">
        <v>46</v>
      </c>
      <c r="I444" s="15"/>
      <c r="J444" s="15"/>
      <c r="K444" s="15"/>
      <c r="L444" s="15"/>
      <c r="M444" s="15"/>
      <c r="N444" s="15"/>
      <c r="O444" s="15"/>
      <c r="P444" s="15"/>
      <c r="Q444" s="15"/>
      <c r="R444" s="15"/>
      <c r="S444" s="15"/>
      <c r="T444" s="15"/>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15"/>
      <c r="CP444" s="15"/>
      <c r="CQ444" s="15"/>
      <c r="CR444" s="12"/>
      <c r="CS444" s="12"/>
      <c r="CT444" s="6"/>
      <c r="CU444" s="23">
        <v>6.5</v>
      </c>
      <c r="CV444" s="23">
        <v>6.3</v>
      </c>
      <c r="CW444" s="23">
        <v>6.2</v>
      </c>
      <c r="CX444" s="23">
        <v>6</v>
      </c>
      <c r="CY444" s="23">
        <v>5.8</v>
      </c>
      <c r="CZ444" s="23">
        <v>5.7</v>
      </c>
      <c r="DA444" s="23">
        <v>5.5</v>
      </c>
      <c r="DB444" s="23">
        <v>5.3</v>
      </c>
      <c r="DC444" s="23">
        <v>5.2</v>
      </c>
      <c r="DD444" s="23">
        <v>5</v>
      </c>
      <c r="DE444" s="23">
        <v>4.8</v>
      </c>
      <c r="DF444" s="23">
        <v>4.7</v>
      </c>
      <c r="DG444" s="23">
        <v>4.5</v>
      </c>
      <c r="DH444" s="23">
        <v>4.3</v>
      </c>
      <c r="DI444" s="23">
        <v>4.2</v>
      </c>
      <c r="DJ444" s="23">
        <v>4</v>
      </c>
      <c r="DK444" s="23">
        <v>3.8</v>
      </c>
      <c r="DL444" s="23">
        <v>3.7</v>
      </c>
      <c r="DM444" s="23">
        <v>3.5</v>
      </c>
      <c r="DN444" s="23">
        <v>3.3</v>
      </c>
      <c r="DO444" s="23">
        <v>3.2</v>
      </c>
      <c r="DP444" s="23">
        <v>3</v>
      </c>
      <c r="DQ444" s="23">
        <v>2.8</v>
      </c>
      <c r="DR444" s="23">
        <v>2.7</v>
      </c>
      <c r="DS444" s="23">
        <v>2.5</v>
      </c>
      <c r="DT444" s="23">
        <v>2.2999999999999998</v>
      </c>
      <c r="DU444" s="23">
        <v>2.1</v>
      </c>
      <c r="DV444" s="23">
        <v>1.9</v>
      </c>
      <c r="DW444" s="23">
        <v>1.7</v>
      </c>
      <c r="DX444" s="23">
        <v>1.5</v>
      </c>
      <c r="DY444" s="23">
        <v>1.3</v>
      </c>
      <c r="DZ444" s="23">
        <v>1</v>
      </c>
      <c r="EA444" s="23">
        <v>0.8</v>
      </c>
      <c r="EB444" s="23">
        <v>0.6</v>
      </c>
      <c r="EC444" s="23">
        <v>0.4</v>
      </c>
      <c r="ED444" s="23">
        <v>0.2</v>
      </c>
      <c r="EE444" s="23"/>
      <c r="EF444" s="23"/>
      <c r="EG444" s="15"/>
      <c r="EH444" s="6"/>
      <c r="EI444" s="6"/>
      <c r="EJ444" s="6"/>
      <c r="EK444" s="15"/>
      <c r="EL444" s="6"/>
      <c r="EM444" s="6"/>
      <c r="EN444" s="6"/>
      <c r="EO444" s="6"/>
      <c r="EP444" s="6"/>
      <c r="EQ444" s="6"/>
      <c r="ER444" s="6"/>
      <c r="ES444" s="6"/>
      <c r="ET444" s="6"/>
      <c r="EU444" s="6"/>
      <c r="EV444" s="6"/>
      <c r="EW444" s="6"/>
      <c r="EX444" s="6"/>
      <c r="EY444" s="6"/>
      <c r="EZ444" s="6"/>
      <c r="FA444" s="6"/>
      <c r="FB444" s="6"/>
      <c r="FC444" s="6"/>
      <c r="FD444" s="6"/>
      <c r="FE444" s="6"/>
      <c r="FF444" s="6"/>
      <c r="FG444" s="6"/>
      <c r="FH444" s="6"/>
      <c r="FI444" s="6"/>
    </row>
    <row r="445" spans="1:165" ht="21.95" customHeight="1" x14ac:dyDescent="0.5">
      <c r="A445" s="180"/>
      <c r="B445" s="177"/>
      <c r="C445" s="177"/>
      <c r="D445" s="178"/>
      <c r="E445" s="178"/>
      <c r="F445" s="157"/>
      <c r="G445" s="157"/>
      <c r="H445" s="15" t="s">
        <v>47</v>
      </c>
      <c r="I445" s="15"/>
      <c r="J445" s="15"/>
      <c r="K445" s="15"/>
      <c r="L445" s="15"/>
      <c r="M445" s="15"/>
      <c r="N445" s="15"/>
      <c r="O445" s="15"/>
      <c r="P445" s="15"/>
      <c r="Q445" s="15"/>
      <c r="R445" s="15"/>
      <c r="S445" s="15"/>
      <c r="T445" s="15"/>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15"/>
      <c r="CP445" s="15"/>
      <c r="CQ445" s="15"/>
      <c r="CR445" s="12"/>
      <c r="CS445" s="12"/>
      <c r="CT445" s="6"/>
      <c r="CU445" s="23">
        <v>10.5</v>
      </c>
      <c r="CV445" s="23">
        <v>10.199999999999999</v>
      </c>
      <c r="CW445" s="23">
        <v>9.8000000000000007</v>
      </c>
      <c r="CX445" s="23">
        <v>9.5</v>
      </c>
      <c r="CY445" s="23">
        <v>9.1999999999999993</v>
      </c>
      <c r="CZ445" s="23">
        <v>8.8000000000000007</v>
      </c>
      <c r="DA445" s="23">
        <v>8.5</v>
      </c>
      <c r="DB445" s="23">
        <v>8.1999999999999993</v>
      </c>
      <c r="DC445" s="23">
        <v>7.8</v>
      </c>
      <c r="DD445" s="23">
        <v>7.5</v>
      </c>
      <c r="DE445" s="23">
        <v>7.2</v>
      </c>
      <c r="DF445" s="23">
        <v>6.8</v>
      </c>
      <c r="DG445" s="23">
        <v>6.5</v>
      </c>
      <c r="DH445" s="23">
        <v>6.3</v>
      </c>
      <c r="DI445" s="23">
        <v>6</v>
      </c>
      <c r="DJ445" s="23">
        <v>5.8</v>
      </c>
      <c r="DK445" s="23">
        <v>5.5</v>
      </c>
      <c r="DL445" s="23">
        <v>5.3</v>
      </c>
      <c r="DM445" s="23">
        <v>5</v>
      </c>
      <c r="DN445" s="23">
        <v>4.8</v>
      </c>
      <c r="DO445" s="23">
        <v>4.5</v>
      </c>
      <c r="DP445" s="23">
        <v>4.3</v>
      </c>
      <c r="DQ445" s="23">
        <v>4</v>
      </c>
      <c r="DR445" s="23">
        <v>3.8</v>
      </c>
      <c r="DS445" s="23">
        <v>3.5</v>
      </c>
      <c r="DT445" s="23">
        <v>3.2</v>
      </c>
      <c r="DU445" s="23">
        <v>2.9</v>
      </c>
      <c r="DV445" s="23">
        <v>2.6</v>
      </c>
      <c r="DW445" s="23">
        <v>2.2999999999999998</v>
      </c>
      <c r="DX445" s="23">
        <v>2</v>
      </c>
      <c r="DY445" s="23">
        <v>1.8</v>
      </c>
      <c r="DZ445" s="23">
        <v>1.5</v>
      </c>
      <c r="EA445" s="23">
        <v>1.2</v>
      </c>
      <c r="EB445" s="23">
        <v>0.9</v>
      </c>
      <c r="EC445" s="23">
        <v>0.6</v>
      </c>
      <c r="ED445" s="23">
        <v>0.3</v>
      </c>
      <c r="EE445" s="12"/>
      <c r="EF445" s="12"/>
      <c r="EG445" s="15"/>
      <c r="EH445" s="6"/>
      <c r="EI445" s="6"/>
      <c r="EJ445" s="6"/>
      <c r="EK445" s="15"/>
      <c r="EL445" s="6"/>
      <c r="EM445" s="6"/>
      <c r="EN445" s="6"/>
      <c r="EO445" s="6"/>
      <c r="EP445" s="6"/>
      <c r="EQ445" s="6"/>
      <c r="ER445" s="6"/>
      <c r="ES445" s="6"/>
      <c r="ET445" s="6"/>
      <c r="EU445" s="6"/>
      <c r="EV445" s="6"/>
      <c r="EW445" s="6"/>
      <c r="EX445" s="6"/>
      <c r="EY445" s="6"/>
      <c r="EZ445" s="6"/>
      <c r="FA445" s="6"/>
      <c r="FB445" s="6"/>
      <c r="FC445" s="6"/>
      <c r="FD445" s="6"/>
      <c r="FE445" s="6"/>
      <c r="FF445" s="6"/>
      <c r="FG445" s="6"/>
      <c r="FH445" s="6"/>
      <c r="FI445" s="6"/>
    </row>
    <row r="446" spans="1:165" ht="21.95" customHeight="1" x14ac:dyDescent="0.5">
      <c r="A446" s="180"/>
      <c r="B446" s="177">
        <v>24654</v>
      </c>
      <c r="C446" s="177">
        <v>48427</v>
      </c>
      <c r="D446" s="178" t="s">
        <v>48</v>
      </c>
      <c r="E446" s="178">
        <v>47300</v>
      </c>
      <c r="F446" s="12" t="s">
        <v>12</v>
      </c>
      <c r="G446" s="15"/>
      <c r="H446" s="15"/>
      <c r="I446" s="15"/>
      <c r="J446" s="15"/>
      <c r="K446" s="15"/>
      <c r="L446" s="15"/>
      <c r="M446" s="15"/>
      <c r="N446" s="15"/>
      <c r="O446" s="15"/>
      <c r="P446" s="15"/>
      <c r="Q446" s="15"/>
      <c r="R446" s="15"/>
      <c r="S446" s="15"/>
      <c r="T446" s="15"/>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15"/>
      <c r="CP446" s="15"/>
      <c r="CQ446" s="15"/>
      <c r="CR446" s="12"/>
      <c r="CS446" s="12"/>
      <c r="CT446" s="12"/>
      <c r="CU446" s="13" t="s">
        <v>13</v>
      </c>
      <c r="CV446" s="13" t="s">
        <v>14</v>
      </c>
      <c r="CW446" s="13" t="s">
        <v>15</v>
      </c>
      <c r="CX446" s="13" t="s">
        <v>16</v>
      </c>
      <c r="CY446" s="13" t="s">
        <v>17</v>
      </c>
      <c r="CZ446" s="13" t="s">
        <v>18</v>
      </c>
      <c r="DA446" s="13" t="s">
        <v>19</v>
      </c>
      <c r="DB446" s="13" t="s">
        <v>20</v>
      </c>
      <c r="DC446" s="13" t="s">
        <v>21</v>
      </c>
      <c r="DD446" s="13" t="s">
        <v>22</v>
      </c>
      <c r="DE446" s="13" t="s">
        <v>23</v>
      </c>
      <c r="DF446" s="13" t="s">
        <v>24</v>
      </c>
      <c r="DG446" s="13" t="s">
        <v>25</v>
      </c>
      <c r="DH446" s="13" t="s">
        <v>26</v>
      </c>
      <c r="DI446" s="13" t="s">
        <v>27</v>
      </c>
      <c r="DJ446" s="13" t="s">
        <v>28</v>
      </c>
      <c r="DK446" s="13" t="s">
        <v>29</v>
      </c>
      <c r="DL446" s="13" t="s">
        <v>30</v>
      </c>
      <c r="DM446" s="13" t="s">
        <v>31</v>
      </c>
      <c r="DN446" s="13" t="s">
        <v>32</v>
      </c>
      <c r="DO446" s="13" t="s">
        <v>33</v>
      </c>
      <c r="DP446" s="13" t="s">
        <v>34</v>
      </c>
      <c r="DQ446" s="13" t="s">
        <v>35</v>
      </c>
      <c r="DR446" s="13" t="s">
        <v>36</v>
      </c>
      <c r="DS446" s="13" t="s">
        <v>37</v>
      </c>
      <c r="DT446" s="13" t="s">
        <v>38</v>
      </c>
      <c r="DU446" s="13" t="s">
        <v>39</v>
      </c>
      <c r="DV446" s="13" t="s">
        <v>40</v>
      </c>
      <c r="DW446" s="13" t="s">
        <v>49</v>
      </c>
      <c r="DX446" s="13" t="s">
        <v>50</v>
      </c>
      <c r="DY446" s="13" t="s">
        <v>51</v>
      </c>
      <c r="DZ446" s="13" t="s">
        <v>52</v>
      </c>
      <c r="EA446" s="13" t="s">
        <v>53</v>
      </c>
      <c r="EB446" s="13" t="s">
        <v>54</v>
      </c>
      <c r="EC446" s="13" t="s">
        <v>55</v>
      </c>
      <c r="ED446" s="13" t="s">
        <v>56</v>
      </c>
      <c r="EE446" s="13" t="s">
        <v>57</v>
      </c>
      <c r="EF446" s="12"/>
      <c r="EG446" s="15"/>
      <c r="EH446" s="6"/>
      <c r="EI446" s="6"/>
      <c r="EJ446" s="6"/>
      <c r="EK446" s="15"/>
      <c r="EL446" s="6"/>
      <c r="EM446" s="6"/>
      <c r="EN446" s="6"/>
      <c r="EO446" s="6"/>
      <c r="EP446" s="6"/>
      <c r="EQ446" s="6"/>
      <c r="ER446" s="6"/>
      <c r="ES446" s="6"/>
      <c r="ET446" s="6"/>
      <c r="EU446" s="6"/>
      <c r="EV446" s="6"/>
      <c r="EW446" s="6"/>
      <c r="EX446" s="6"/>
      <c r="EY446" s="6"/>
      <c r="EZ446" s="6"/>
      <c r="FA446" s="6"/>
      <c r="FB446" s="6"/>
      <c r="FC446" s="6"/>
      <c r="FD446" s="6"/>
      <c r="FE446" s="6"/>
      <c r="FF446" s="6"/>
      <c r="FG446" s="6"/>
      <c r="FH446" s="6"/>
      <c r="FI446" s="6"/>
    </row>
    <row r="447" spans="1:165" ht="21.95" customHeight="1" x14ac:dyDescent="0.5">
      <c r="A447" s="180"/>
      <c r="B447" s="177"/>
      <c r="C447" s="177"/>
      <c r="D447" s="178"/>
      <c r="E447" s="178"/>
      <c r="F447" s="157" t="s">
        <v>7</v>
      </c>
      <c r="G447" s="12" t="s">
        <v>42</v>
      </c>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15"/>
      <c r="CP447" s="15"/>
      <c r="CQ447" s="15"/>
      <c r="CR447" s="12"/>
      <c r="CS447" s="12"/>
      <c r="CT447" s="12"/>
      <c r="CU447" s="6"/>
      <c r="CV447" s="13">
        <v>36</v>
      </c>
      <c r="CW447" s="13">
        <v>35</v>
      </c>
      <c r="CX447" s="13">
        <v>34</v>
      </c>
      <c r="CY447" s="13">
        <v>33</v>
      </c>
      <c r="CZ447" s="13">
        <v>32</v>
      </c>
      <c r="DA447" s="13">
        <v>31</v>
      </c>
      <c r="DB447" s="13">
        <v>30</v>
      </c>
      <c r="DC447" s="13">
        <v>29</v>
      </c>
      <c r="DD447" s="13">
        <v>28</v>
      </c>
      <c r="DE447" s="13">
        <v>27</v>
      </c>
      <c r="DF447" s="13">
        <v>26</v>
      </c>
      <c r="DG447" s="13">
        <v>25</v>
      </c>
      <c r="DH447" s="13">
        <v>24</v>
      </c>
      <c r="DI447" s="13">
        <v>23</v>
      </c>
      <c r="DJ447" s="13">
        <v>22</v>
      </c>
      <c r="DK447" s="13">
        <v>21</v>
      </c>
      <c r="DL447" s="13">
        <v>20</v>
      </c>
      <c r="DM447" s="13">
        <v>19</v>
      </c>
      <c r="DN447" s="13">
        <v>18</v>
      </c>
      <c r="DO447" s="13">
        <v>17</v>
      </c>
      <c r="DP447" s="13">
        <v>16</v>
      </c>
      <c r="DQ447" s="13">
        <v>15</v>
      </c>
      <c r="DR447" s="13">
        <v>14</v>
      </c>
      <c r="DS447" s="13">
        <v>13</v>
      </c>
      <c r="DT447" s="13">
        <v>12</v>
      </c>
      <c r="DU447" s="13">
        <v>11</v>
      </c>
      <c r="DV447" s="13">
        <v>10</v>
      </c>
      <c r="DW447" s="13">
        <v>9</v>
      </c>
      <c r="DX447" s="13">
        <v>8</v>
      </c>
      <c r="DY447" s="13">
        <v>7</v>
      </c>
      <c r="DZ447" s="13">
        <v>6</v>
      </c>
      <c r="EA447" s="13">
        <v>5</v>
      </c>
      <c r="EB447" s="13">
        <v>4</v>
      </c>
      <c r="EC447" s="13">
        <v>3</v>
      </c>
      <c r="ED447" s="13">
        <v>2</v>
      </c>
      <c r="EE447" s="13">
        <v>1</v>
      </c>
      <c r="EF447" s="12"/>
      <c r="EG447" s="15"/>
      <c r="EH447" s="6"/>
      <c r="EI447" s="6"/>
      <c r="EJ447" s="6"/>
      <c r="EK447" s="15"/>
      <c r="EL447" s="6"/>
      <c r="EM447" s="6"/>
      <c r="EN447" s="6"/>
      <c r="EO447" s="6"/>
      <c r="EP447" s="6"/>
      <c r="EQ447" s="6"/>
      <c r="ER447" s="6"/>
      <c r="ES447" s="6"/>
      <c r="ET447" s="6"/>
      <c r="EU447" s="6"/>
      <c r="EV447" s="6"/>
      <c r="EW447" s="6"/>
      <c r="EX447" s="6"/>
      <c r="EY447" s="6"/>
      <c r="EZ447" s="6"/>
      <c r="FA447" s="6"/>
      <c r="FB447" s="6"/>
      <c r="FC447" s="6"/>
      <c r="FD447" s="6"/>
      <c r="FE447" s="6"/>
      <c r="FF447" s="6"/>
      <c r="FG447" s="6"/>
      <c r="FH447" s="6"/>
      <c r="FI447" s="6"/>
    </row>
    <row r="448" spans="1:165" ht="21.95" customHeight="1" x14ac:dyDescent="0.5">
      <c r="A448" s="180"/>
      <c r="B448" s="177"/>
      <c r="C448" s="177"/>
      <c r="D448" s="178"/>
      <c r="E448" s="178"/>
      <c r="F448" s="157"/>
      <c r="G448" s="157" t="s">
        <v>44</v>
      </c>
      <c r="H448" s="12" t="s">
        <v>45</v>
      </c>
      <c r="I448" s="12"/>
      <c r="J448" s="12"/>
      <c r="K448" s="12"/>
      <c r="L448" s="12"/>
      <c r="M448" s="12"/>
      <c r="N448" s="12"/>
      <c r="O448" s="12"/>
      <c r="P448" s="12"/>
      <c r="Q448" s="12"/>
      <c r="R448" s="12"/>
      <c r="S448" s="12"/>
      <c r="T448" s="12"/>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15"/>
      <c r="CP448" s="15"/>
      <c r="CQ448" s="15"/>
      <c r="CR448" s="12"/>
      <c r="CS448" s="12"/>
      <c r="CT448" s="12"/>
      <c r="CU448" s="6"/>
      <c r="CV448" s="23">
        <v>3</v>
      </c>
      <c r="CW448" s="23">
        <v>2.9</v>
      </c>
      <c r="CX448" s="23">
        <v>2.8</v>
      </c>
      <c r="CY448" s="23">
        <v>2.8</v>
      </c>
      <c r="CZ448" s="23">
        <v>2.7</v>
      </c>
      <c r="DA448" s="23">
        <v>2.6</v>
      </c>
      <c r="DB448" s="23">
        <v>2.5</v>
      </c>
      <c r="DC448" s="23">
        <v>2.4</v>
      </c>
      <c r="DD448" s="23">
        <v>2.2999999999999998</v>
      </c>
      <c r="DE448" s="23">
        <v>2.2999999999999998</v>
      </c>
      <c r="DF448" s="23">
        <v>2.2000000000000002</v>
      </c>
      <c r="DG448" s="23">
        <v>2.1</v>
      </c>
      <c r="DH448" s="23">
        <v>2</v>
      </c>
      <c r="DI448" s="23">
        <v>1.8</v>
      </c>
      <c r="DJ448" s="23">
        <v>1.7</v>
      </c>
      <c r="DK448" s="23">
        <v>1.5</v>
      </c>
      <c r="DL448" s="23">
        <v>1.3</v>
      </c>
      <c r="DM448" s="23">
        <v>1.2</v>
      </c>
      <c r="DN448" s="23">
        <v>1</v>
      </c>
      <c r="DO448" s="23">
        <v>0.8</v>
      </c>
      <c r="DP448" s="23">
        <v>0.7</v>
      </c>
      <c r="DQ448" s="23">
        <v>0.5</v>
      </c>
      <c r="DR448" s="23">
        <v>0.3</v>
      </c>
      <c r="DS448" s="23">
        <v>0.2</v>
      </c>
      <c r="DT448" s="23">
        <v>0</v>
      </c>
      <c r="DU448" s="23">
        <v>0</v>
      </c>
      <c r="DV448" s="23">
        <v>0</v>
      </c>
      <c r="DW448" s="23">
        <v>0</v>
      </c>
      <c r="DX448" s="23">
        <v>0</v>
      </c>
      <c r="DY448" s="23">
        <v>0</v>
      </c>
      <c r="DZ448" s="23">
        <v>0</v>
      </c>
      <c r="EA448" s="23">
        <v>0</v>
      </c>
      <c r="EB448" s="23">
        <v>0</v>
      </c>
      <c r="EC448" s="23">
        <v>0</v>
      </c>
      <c r="ED448" s="23">
        <v>0</v>
      </c>
      <c r="EE448" s="23">
        <v>0</v>
      </c>
      <c r="EF448" s="12"/>
      <c r="EG448" s="15"/>
      <c r="EH448" s="6"/>
      <c r="EI448" s="6"/>
      <c r="EJ448" s="6"/>
      <c r="EK448" s="15"/>
      <c r="EL448" s="6"/>
      <c r="EM448" s="6"/>
      <c r="EN448" s="6"/>
      <c r="EO448" s="6"/>
      <c r="EP448" s="6"/>
      <c r="EQ448" s="6"/>
      <c r="ER448" s="6"/>
      <c r="ES448" s="6"/>
      <c r="ET448" s="6"/>
      <c r="EU448" s="6"/>
      <c r="EV448" s="6"/>
      <c r="EW448" s="6"/>
      <c r="EX448" s="6"/>
      <c r="EY448" s="6"/>
      <c r="EZ448" s="6"/>
      <c r="FA448" s="6"/>
      <c r="FB448" s="6"/>
      <c r="FC448" s="6"/>
      <c r="FD448" s="6"/>
      <c r="FE448" s="6"/>
      <c r="FF448" s="6"/>
      <c r="FG448" s="6"/>
      <c r="FH448" s="6"/>
      <c r="FI448" s="6"/>
    </row>
    <row r="449" spans="1:165" ht="21.95" customHeight="1" x14ac:dyDescent="0.5">
      <c r="A449" s="180"/>
      <c r="B449" s="177"/>
      <c r="C449" s="177"/>
      <c r="D449" s="178"/>
      <c r="E449" s="178"/>
      <c r="F449" s="157"/>
      <c r="G449" s="157"/>
      <c r="H449" s="15" t="s">
        <v>46</v>
      </c>
      <c r="I449" s="15"/>
      <c r="J449" s="15"/>
      <c r="K449" s="15"/>
      <c r="L449" s="15"/>
      <c r="M449" s="15"/>
      <c r="N449" s="15"/>
      <c r="O449" s="15"/>
      <c r="P449" s="15"/>
      <c r="Q449" s="15"/>
      <c r="R449" s="15"/>
      <c r="S449" s="15"/>
      <c r="T449" s="15"/>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15"/>
      <c r="CP449" s="15"/>
      <c r="CQ449" s="15"/>
      <c r="CR449" s="12"/>
      <c r="CS449" s="12"/>
      <c r="CT449" s="12"/>
      <c r="CU449" s="6"/>
      <c r="CV449" s="23">
        <v>6.5</v>
      </c>
      <c r="CW449" s="23">
        <v>6.3</v>
      </c>
      <c r="CX449" s="23">
        <v>6.2</v>
      </c>
      <c r="CY449" s="23">
        <v>6</v>
      </c>
      <c r="CZ449" s="23">
        <v>5.8</v>
      </c>
      <c r="DA449" s="23">
        <v>5.7</v>
      </c>
      <c r="DB449" s="23">
        <v>5.5</v>
      </c>
      <c r="DC449" s="23">
        <v>5.3</v>
      </c>
      <c r="DD449" s="23">
        <v>5.2</v>
      </c>
      <c r="DE449" s="23">
        <v>5</v>
      </c>
      <c r="DF449" s="23">
        <v>4.8</v>
      </c>
      <c r="DG449" s="23">
        <v>4.7</v>
      </c>
      <c r="DH449" s="23">
        <v>4.5</v>
      </c>
      <c r="DI449" s="23">
        <v>4.3</v>
      </c>
      <c r="DJ449" s="23">
        <v>4.2</v>
      </c>
      <c r="DK449" s="23">
        <v>4</v>
      </c>
      <c r="DL449" s="23">
        <v>3.8</v>
      </c>
      <c r="DM449" s="23">
        <v>3.7</v>
      </c>
      <c r="DN449" s="23">
        <v>3.5</v>
      </c>
      <c r="DO449" s="23">
        <v>3.3</v>
      </c>
      <c r="DP449" s="23">
        <v>3.2</v>
      </c>
      <c r="DQ449" s="23">
        <v>3</v>
      </c>
      <c r="DR449" s="23">
        <v>2.8</v>
      </c>
      <c r="DS449" s="23">
        <v>2.7</v>
      </c>
      <c r="DT449" s="23">
        <v>2.5</v>
      </c>
      <c r="DU449" s="23">
        <v>2.2999999999999998</v>
      </c>
      <c r="DV449" s="23">
        <v>2.1</v>
      </c>
      <c r="DW449" s="23">
        <v>1.9</v>
      </c>
      <c r="DX449" s="23">
        <v>1.7</v>
      </c>
      <c r="DY449" s="23">
        <v>1.5</v>
      </c>
      <c r="DZ449" s="23">
        <v>1.3</v>
      </c>
      <c r="EA449" s="23">
        <v>1</v>
      </c>
      <c r="EB449" s="23">
        <v>0.8</v>
      </c>
      <c r="EC449" s="23">
        <v>0.6</v>
      </c>
      <c r="ED449" s="23">
        <v>0.4</v>
      </c>
      <c r="EE449" s="23">
        <v>0.2</v>
      </c>
      <c r="EF449" s="15"/>
      <c r="EG449" s="15"/>
      <c r="EH449" s="6"/>
      <c r="EI449" s="6"/>
      <c r="EJ449" s="6"/>
      <c r="EK449" s="15"/>
      <c r="EL449" s="6"/>
      <c r="EM449" s="6"/>
      <c r="EN449" s="6"/>
      <c r="EO449" s="6"/>
      <c r="EP449" s="6"/>
      <c r="EQ449" s="6"/>
      <c r="ER449" s="6"/>
      <c r="ES449" s="6"/>
      <c r="ET449" s="6"/>
      <c r="EU449" s="6"/>
      <c r="EV449" s="6"/>
      <c r="EW449" s="6"/>
      <c r="EX449" s="6"/>
      <c r="EY449" s="6"/>
      <c r="EZ449" s="6"/>
      <c r="FA449" s="6"/>
      <c r="FB449" s="6"/>
      <c r="FC449" s="6"/>
      <c r="FD449" s="6"/>
      <c r="FE449" s="6"/>
      <c r="FF449" s="6"/>
      <c r="FG449" s="6"/>
      <c r="FH449" s="6"/>
      <c r="FI449" s="6"/>
    </row>
    <row r="450" spans="1:165" ht="21.95" customHeight="1" x14ac:dyDescent="0.5">
      <c r="A450" s="180"/>
      <c r="B450" s="177"/>
      <c r="C450" s="177"/>
      <c r="D450" s="178"/>
      <c r="E450" s="178"/>
      <c r="F450" s="157"/>
      <c r="G450" s="157"/>
      <c r="H450" s="15" t="s">
        <v>47</v>
      </c>
      <c r="I450" s="15"/>
      <c r="J450" s="15"/>
      <c r="K450" s="15"/>
      <c r="L450" s="15"/>
      <c r="M450" s="15"/>
      <c r="N450" s="15"/>
      <c r="O450" s="15"/>
      <c r="P450" s="15"/>
      <c r="Q450" s="15"/>
      <c r="R450" s="15"/>
      <c r="S450" s="15"/>
      <c r="T450" s="15"/>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15"/>
      <c r="CP450" s="15"/>
      <c r="CQ450" s="15"/>
      <c r="CR450" s="12"/>
      <c r="CS450" s="12"/>
      <c r="CT450" s="12"/>
      <c r="CU450" s="6"/>
      <c r="CV450" s="23">
        <v>10.5</v>
      </c>
      <c r="CW450" s="23">
        <v>10.199999999999999</v>
      </c>
      <c r="CX450" s="23">
        <v>9.8000000000000007</v>
      </c>
      <c r="CY450" s="23">
        <v>9.5</v>
      </c>
      <c r="CZ450" s="23">
        <v>9.1999999999999993</v>
      </c>
      <c r="DA450" s="23">
        <v>8.8000000000000007</v>
      </c>
      <c r="DB450" s="23">
        <v>8.5</v>
      </c>
      <c r="DC450" s="23">
        <v>8.1999999999999993</v>
      </c>
      <c r="DD450" s="23">
        <v>7.8</v>
      </c>
      <c r="DE450" s="23">
        <v>7.5</v>
      </c>
      <c r="DF450" s="23">
        <v>7.2</v>
      </c>
      <c r="DG450" s="23">
        <v>6.8</v>
      </c>
      <c r="DH450" s="23">
        <v>6.5</v>
      </c>
      <c r="DI450" s="23">
        <v>6.3</v>
      </c>
      <c r="DJ450" s="23">
        <v>6</v>
      </c>
      <c r="DK450" s="23">
        <v>5.8</v>
      </c>
      <c r="DL450" s="23">
        <v>5.5</v>
      </c>
      <c r="DM450" s="23">
        <v>5.3</v>
      </c>
      <c r="DN450" s="23">
        <v>5</v>
      </c>
      <c r="DO450" s="23">
        <v>4.8</v>
      </c>
      <c r="DP450" s="23">
        <v>4.5</v>
      </c>
      <c r="DQ450" s="23">
        <v>4.3</v>
      </c>
      <c r="DR450" s="23">
        <v>4</v>
      </c>
      <c r="DS450" s="23">
        <v>3.8</v>
      </c>
      <c r="DT450" s="23">
        <v>3.5</v>
      </c>
      <c r="DU450" s="23">
        <v>3.2</v>
      </c>
      <c r="DV450" s="23">
        <v>2.9</v>
      </c>
      <c r="DW450" s="23">
        <v>2.6</v>
      </c>
      <c r="DX450" s="23">
        <v>2.2999999999999998</v>
      </c>
      <c r="DY450" s="23">
        <v>2</v>
      </c>
      <c r="DZ450" s="23">
        <v>1.8</v>
      </c>
      <c r="EA450" s="23">
        <v>1.5</v>
      </c>
      <c r="EB450" s="23">
        <v>1.2</v>
      </c>
      <c r="EC450" s="23">
        <v>0.9</v>
      </c>
      <c r="ED450" s="23">
        <v>0.6</v>
      </c>
      <c r="EE450" s="23">
        <v>0.3</v>
      </c>
      <c r="EF450" s="15"/>
      <c r="EG450" s="15"/>
      <c r="EH450" s="6"/>
      <c r="EI450" s="6"/>
      <c r="EJ450" s="6"/>
      <c r="EK450" s="15"/>
      <c r="EL450" s="6"/>
      <c r="EM450" s="6"/>
      <c r="EN450" s="6"/>
      <c r="EO450" s="6"/>
      <c r="EP450" s="6"/>
      <c r="EQ450" s="6"/>
      <c r="ER450" s="6"/>
      <c r="ES450" s="6"/>
      <c r="ET450" s="6"/>
      <c r="EU450" s="6"/>
      <c r="EV450" s="6"/>
      <c r="EW450" s="6"/>
      <c r="EX450" s="6"/>
      <c r="EY450" s="6"/>
      <c r="EZ450" s="6"/>
      <c r="FA450" s="6"/>
      <c r="FB450" s="6"/>
      <c r="FC450" s="6"/>
      <c r="FD450" s="6"/>
      <c r="FE450" s="6"/>
      <c r="FF450" s="6"/>
      <c r="FG450" s="6"/>
      <c r="FH450" s="6"/>
      <c r="FI450" s="6"/>
    </row>
    <row r="451" spans="1:165" ht="21.95" customHeight="1" x14ac:dyDescent="0.5">
      <c r="A451" s="180"/>
      <c r="B451" s="177">
        <v>24685</v>
      </c>
      <c r="C451" s="177">
        <v>48458</v>
      </c>
      <c r="D451" s="178" t="s">
        <v>48</v>
      </c>
      <c r="E451" s="178">
        <v>47331</v>
      </c>
      <c r="F451" s="12" t="s">
        <v>12</v>
      </c>
      <c r="G451" s="15"/>
      <c r="H451" s="15"/>
      <c r="I451" s="15"/>
      <c r="J451" s="15"/>
      <c r="K451" s="15"/>
      <c r="L451" s="15"/>
      <c r="M451" s="15"/>
      <c r="N451" s="15"/>
      <c r="O451" s="15"/>
      <c r="P451" s="15"/>
      <c r="Q451" s="15"/>
      <c r="R451" s="15"/>
      <c r="S451" s="15"/>
      <c r="T451" s="15"/>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15"/>
      <c r="CP451" s="15"/>
      <c r="CQ451" s="15"/>
      <c r="CR451" s="12"/>
      <c r="CS451" s="12"/>
      <c r="CT451" s="12"/>
      <c r="CU451" s="12"/>
      <c r="CV451" s="13" t="s">
        <v>13</v>
      </c>
      <c r="CW451" s="13" t="s">
        <v>14</v>
      </c>
      <c r="CX451" s="13" t="s">
        <v>15</v>
      </c>
      <c r="CY451" s="13" t="s">
        <v>16</v>
      </c>
      <c r="CZ451" s="13" t="s">
        <v>17</v>
      </c>
      <c r="DA451" s="13" t="s">
        <v>18</v>
      </c>
      <c r="DB451" s="13" t="s">
        <v>19</v>
      </c>
      <c r="DC451" s="13" t="s">
        <v>20</v>
      </c>
      <c r="DD451" s="13" t="s">
        <v>21</v>
      </c>
      <c r="DE451" s="13" t="s">
        <v>22</v>
      </c>
      <c r="DF451" s="13" t="s">
        <v>23</v>
      </c>
      <c r="DG451" s="13" t="s">
        <v>24</v>
      </c>
      <c r="DH451" s="13" t="s">
        <v>25</v>
      </c>
      <c r="DI451" s="13" t="s">
        <v>26</v>
      </c>
      <c r="DJ451" s="13" t="s">
        <v>27</v>
      </c>
      <c r="DK451" s="13" t="s">
        <v>28</v>
      </c>
      <c r="DL451" s="13" t="s">
        <v>29</v>
      </c>
      <c r="DM451" s="13" t="s">
        <v>30</v>
      </c>
      <c r="DN451" s="13" t="s">
        <v>31</v>
      </c>
      <c r="DO451" s="13" t="s">
        <v>32</v>
      </c>
      <c r="DP451" s="13" t="s">
        <v>33</v>
      </c>
      <c r="DQ451" s="13" t="s">
        <v>34</v>
      </c>
      <c r="DR451" s="13" t="s">
        <v>35</v>
      </c>
      <c r="DS451" s="13" t="s">
        <v>36</v>
      </c>
      <c r="DT451" s="13" t="s">
        <v>37</v>
      </c>
      <c r="DU451" s="13" t="s">
        <v>38</v>
      </c>
      <c r="DV451" s="13" t="s">
        <v>39</v>
      </c>
      <c r="DW451" s="13" t="s">
        <v>40</v>
      </c>
      <c r="DX451" s="13" t="s">
        <v>49</v>
      </c>
      <c r="DY451" s="13" t="s">
        <v>50</v>
      </c>
      <c r="DZ451" s="13" t="s">
        <v>51</v>
      </c>
      <c r="EA451" s="13" t="s">
        <v>52</v>
      </c>
      <c r="EB451" s="13" t="s">
        <v>53</v>
      </c>
      <c r="EC451" s="13" t="s">
        <v>54</v>
      </c>
      <c r="ED451" s="13" t="s">
        <v>55</v>
      </c>
      <c r="EE451" s="13" t="s">
        <v>56</v>
      </c>
      <c r="EF451" s="13" t="s">
        <v>57</v>
      </c>
      <c r="EG451" s="15"/>
      <c r="EH451" s="6"/>
      <c r="EI451" s="6"/>
      <c r="EJ451" s="6"/>
      <c r="EK451" s="15"/>
      <c r="EL451" s="6"/>
      <c r="EM451" s="6"/>
      <c r="EN451" s="6"/>
      <c r="EO451" s="6"/>
      <c r="EP451" s="6"/>
      <c r="EQ451" s="6"/>
      <c r="ER451" s="6"/>
      <c r="ES451" s="6"/>
      <c r="ET451" s="6"/>
      <c r="EU451" s="6"/>
      <c r="EV451" s="6"/>
      <c r="EW451" s="6"/>
      <c r="EX451" s="6"/>
      <c r="EY451" s="6"/>
      <c r="EZ451" s="6"/>
      <c r="FA451" s="6"/>
      <c r="FB451" s="6"/>
      <c r="FC451" s="6"/>
      <c r="FD451" s="6"/>
      <c r="FE451" s="6"/>
      <c r="FF451" s="6"/>
      <c r="FG451" s="6"/>
      <c r="FH451" s="6"/>
      <c r="FI451" s="6"/>
    </row>
    <row r="452" spans="1:165" ht="21.95" customHeight="1" x14ac:dyDescent="0.5">
      <c r="A452" s="180"/>
      <c r="B452" s="177"/>
      <c r="C452" s="177"/>
      <c r="D452" s="178"/>
      <c r="E452" s="178"/>
      <c r="F452" s="157" t="s">
        <v>7</v>
      </c>
      <c r="G452" s="12" t="s">
        <v>42</v>
      </c>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15"/>
      <c r="CP452" s="15"/>
      <c r="CQ452" s="15"/>
      <c r="CR452" s="12"/>
      <c r="CS452" s="12"/>
      <c r="CT452" s="12"/>
      <c r="CU452" s="12"/>
      <c r="CV452" s="6"/>
      <c r="CW452" s="13">
        <v>36</v>
      </c>
      <c r="CX452" s="13">
        <v>35</v>
      </c>
      <c r="CY452" s="13">
        <v>34</v>
      </c>
      <c r="CZ452" s="13">
        <v>33</v>
      </c>
      <c r="DA452" s="13">
        <v>32</v>
      </c>
      <c r="DB452" s="13">
        <v>31</v>
      </c>
      <c r="DC452" s="13">
        <v>30</v>
      </c>
      <c r="DD452" s="13">
        <v>29</v>
      </c>
      <c r="DE452" s="13">
        <v>28</v>
      </c>
      <c r="DF452" s="13">
        <v>27</v>
      </c>
      <c r="DG452" s="13">
        <v>26</v>
      </c>
      <c r="DH452" s="13">
        <v>25</v>
      </c>
      <c r="DI452" s="13">
        <v>24</v>
      </c>
      <c r="DJ452" s="13">
        <v>23</v>
      </c>
      <c r="DK452" s="13">
        <v>22</v>
      </c>
      <c r="DL452" s="13">
        <v>21</v>
      </c>
      <c r="DM452" s="13">
        <v>20</v>
      </c>
      <c r="DN452" s="13">
        <v>19</v>
      </c>
      <c r="DO452" s="13">
        <v>18</v>
      </c>
      <c r="DP452" s="13">
        <v>17</v>
      </c>
      <c r="DQ452" s="13">
        <v>16</v>
      </c>
      <c r="DR452" s="13">
        <v>15</v>
      </c>
      <c r="DS452" s="13">
        <v>14</v>
      </c>
      <c r="DT452" s="13">
        <v>13</v>
      </c>
      <c r="DU452" s="13">
        <v>12</v>
      </c>
      <c r="DV452" s="13">
        <v>11</v>
      </c>
      <c r="DW452" s="13">
        <v>10</v>
      </c>
      <c r="DX452" s="13">
        <v>9</v>
      </c>
      <c r="DY452" s="13">
        <v>8</v>
      </c>
      <c r="DZ452" s="13">
        <v>7</v>
      </c>
      <c r="EA452" s="13">
        <v>6</v>
      </c>
      <c r="EB452" s="13">
        <v>5</v>
      </c>
      <c r="EC452" s="13">
        <v>4</v>
      </c>
      <c r="ED452" s="13">
        <v>3</v>
      </c>
      <c r="EE452" s="13">
        <v>2</v>
      </c>
      <c r="EF452" s="13">
        <v>1</v>
      </c>
      <c r="EG452" s="15"/>
      <c r="EH452" s="6"/>
      <c r="EI452" s="6"/>
      <c r="EJ452" s="6"/>
      <c r="EK452" s="15"/>
      <c r="EL452" s="6"/>
      <c r="EM452" s="6"/>
      <c r="EN452" s="6"/>
      <c r="EO452" s="6"/>
      <c r="EP452" s="6"/>
      <c r="EQ452" s="6"/>
      <c r="ER452" s="6"/>
      <c r="ES452" s="6"/>
      <c r="ET452" s="6"/>
      <c r="EU452" s="6"/>
      <c r="EV452" s="6"/>
      <c r="EW452" s="6"/>
      <c r="EX452" s="6"/>
      <c r="EY452" s="6"/>
      <c r="EZ452" s="6"/>
      <c r="FA452" s="6"/>
      <c r="FB452" s="6"/>
      <c r="FC452" s="6"/>
      <c r="FD452" s="6"/>
      <c r="FE452" s="6"/>
      <c r="FF452" s="6"/>
      <c r="FG452" s="6"/>
      <c r="FH452" s="6"/>
      <c r="FI452" s="6"/>
    </row>
    <row r="453" spans="1:165" ht="21.95" customHeight="1" x14ac:dyDescent="0.5">
      <c r="A453" s="180"/>
      <c r="B453" s="177"/>
      <c r="C453" s="177"/>
      <c r="D453" s="178"/>
      <c r="E453" s="178"/>
      <c r="F453" s="157"/>
      <c r="G453" s="157" t="s">
        <v>44</v>
      </c>
      <c r="H453" s="12" t="s">
        <v>45</v>
      </c>
      <c r="I453" s="12"/>
      <c r="J453" s="12"/>
      <c r="K453" s="12"/>
      <c r="L453" s="12"/>
      <c r="M453" s="12"/>
      <c r="N453" s="12"/>
      <c r="O453" s="12"/>
      <c r="P453" s="12"/>
      <c r="Q453" s="12"/>
      <c r="R453" s="12"/>
      <c r="S453" s="12"/>
      <c r="T453" s="12"/>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15"/>
      <c r="CP453" s="15"/>
      <c r="CQ453" s="15"/>
      <c r="CR453" s="12"/>
      <c r="CS453" s="12"/>
      <c r="CT453" s="12"/>
      <c r="CU453" s="12"/>
      <c r="CV453" s="6"/>
      <c r="CW453" s="23">
        <v>3</v>
      </c>
      <c r="CX453" s="23">
        <v>2.9</v>
      </c>
      <c r="CY453" s="23">
        <v>2.8</v>
      </c>
      <c r="CZ453" s="23">
        <v>2.8</v>
      </c>
      <c r="DA453" s="23">
        <v>2.7</v>
      </c>
      <c r="DB453" s="23">
        <v>2.6</v>
      </c>
      <c r="DC453" s="23">
        <v>2.5</v>
      </c>
      <c r="DD453" s="23">
        <v>2.4</v>
      </c>
      <c r="DE453" s="23">
        <v>2.2999999999999998</v>
      </c>
      <c r="DF453" s="23">
        <v>2.2999999999999998</v>
      </c>
      <c r="DG453" s="23">
        <v>2.2000000000000002</v>
      </c>
      <c r="DH453" s="23">
        <v>2.1</v>
      </c>
      <c r="DI453" s="23">
        <v>2</v>
      </c>
      <c r="DJ453" s="23">
        <v>1.8</v>
      </c>
      <c r="DK453" s="23">
        <v>1.7</v>
      </c>
      <c r="DL453" s="23">
        <v>1.5</v>
      </c>
      <c r="DM453" s="23">
        <v>1.3</v>
      </c>
      <c r="DN453" s="23">
        <v>1.2</v>
      </c>
      <c r="DO453" s="23">
        <v>1</v>
      </c>
      <c r="DP453" s="23">
        <v>0.8</v>
      </c>
      <c r="DQ453" s="23">
        <v>0.7</v>
      </c>
      <c r="DR453" s="23">
        <v>0.5</v>
      </c>
      <c r="DS453" s="23">
        <v>0.3</v>
      </c>
      <c r="DT453" s="23">
        <v>0.2</v>
      </c>
      <c r="DU453" s="23">
        <v>0</v>
      </c>
      <c r="DV453" s="23">
        <v>0</v>
      </c>
      <c r="DW453" s="23">
        <v>0</v>
      </c>
      <c r="DX453" s="23">
        <v>0</v>
      </c>
      <c r="DY453" s="23">
        <v>0</v>
      </c>
      <c r="DZ453" s="23">
        <v>0</v>
      </c>
      <c r="EA453" s="23">
        <v>0</v>
      </c>
      <c r="EB453" s="23">
        <v>0</v>
      </c>
      <c r="EC453" s="23">
        <v>0</v>
      </c>
      <c r="ED453" s="23">
        <v>0</v>
      </c>
      <c r="EE453" s="23">
        <v>0</v>
      </c>
      <c r="EF453" s="23">
        <v>0</v>
      </c>
      <c r="EG453" s="15"/>
      <c r="EH453" s="6"/>
      <c r="EI453" s="6"/>
      <c r="EJ453" s="6"/>
      <c r="EK453" s="15"/>
      <c r="EL453" s="6"/>
      <c r="EM453" s="6"/>
      <c r="EN453" s="6"/>
      <c r="EO453" s="6"/>
      <c r="EP453" s="6"/>
      <c r="EQ453" s="6"/>
      <c r="ER453" s="6"/>
      <c r="ES453" s="6"/>
      <c r="ET453" s="6"/>
      <c r="EU453" s="6"/>
      <c r="EV453" s="6"/>
      <c r="EW453" s="6"/>
      <c r="EX453" s="6"/>
      <c r="EY453" s="6"/>
      <c r="EZ453" s="6"/>
      <c r="FA453" s="6"/>
      <c r="FB453" s="6"/>
      <c r="FC453" s="6"/>
      <c r="FD453" s="6"/>
      <c r="FE453" s="6"/>
      <c r="FF453" s="6"/>
      <c r="FG453" s="6"/>
      <c r="FH453" s="6"/>
      <c r="FI453" s="6"/>
    </row>
    <row r="454" spans="1:165" ht="21.95" customHeight="1" x14ac:dyDescent="0.5">
      <c r="A454" s="180"/>
      <c r="B454" s="177"/>
      <c r="C454" s="177"/>
      <c r="D454" s="178"/>
      <c r="E454" s="178"/>
      <c r="F454" s="157"/>
      <c r="G454" s="157"/>
      <c r="H454" s="15" t="s">
        <v>46</v>
      </c>
      <c r="I454" s="15"/>
      <c r="J454" s="15"/>
      <c r="K454" s="15"/>
      <c r="L454" s="15"/>
      <c r="M454" s="15"/>
      <c r="N454" s="15"/>
      <c r="O454" s="15"/>
      <c r="P454" s="15"/>
      <c r="Q454" s="15"/>
      <c r="R454" s="15"/>
      <c r="S454" s="15"/>
      <c r="T454" s="15"/>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15"/>
      <c r="CP454" s="15"/>
      <c r="CQ454" s="15"/>
      <c r="CR454" s="12"/>
      <c r="CS454" s="12"/>
      <c r="CT454" s="12"/>
      <c r="CU454" s="12"/>
      <c r="CV454" s="6"/>
      <c r="CW454" s="23">
        <v>6.5</v>
      </c>
      <c r="CX454" s="23">
        <v>6.3</v>
      </c>
      <c r="CY454" s="23">
        <v>6.2</v>
      </c>
      <c r="CZ454" s="23">
        <v>6</v>
      </c>
      <c r="DA454" s="23">
        <v>5.8</v>
      </c>
      <c r="DB454" s="23">
        <v>5.7</v>
      </c>
      <c r="DC454" s="23">
        <v>5.5</v>
      </c>
      <c r="DD454" s="23">
        <v>5.3</v>
      </c>
      <c r="DE454" s="23">
        <v>5.2</v>
      </c>
      <c r="DF454" s="23">
        <v>5</v>
      </c>
      <c r="DG454" s="23">
        <v>4.8</v>
      </c>
      <c r="DH454" s="23">
        <v>4.7</v>
      </c>
      <c r="DI454" s="23">
        <v>4.5</v>
      </c>
      <c r="DJ454" s="23">
        <v>4.3</v>
      </c>
      <c r="DK454" s="23">
        <v>4.2</v>
      </c>
      <c r="DL454" s="23">
        <v>4</v>
      </c>
      <c r="DM454" s="23">
        <v>3.8</v>
      </c>
      <c r="DN454" s="23">
        <v>3.7</v>
      </c>
      <c r="DO454" s="23">
        <v>3.5</v>
      </c>
      <c r="DP454" s="23">
        <v>3.3</v>
      </c>
      <c r="DQ454" s="23">
        <v>3.2</v>
      </c>
      <c r="DR454" s="23">
        <v>3</v>
      </c>
      <c r="DS454" s="23">
        <v>2.8</v>
      </c>
      <c r="DT454" s="23">
        <v>2.7</v>
      </c>
      <c r="DU454" s="23">
        <v>2.5</v>
      </c>
      <c r="DV454" s="23">
        <v>2.2999999999999998</v>
      </c>
      <c r="DW454" s="23">
        <v>2.1</v>
      </c>
      <c r="DX454" s="23">
        <v>1.9</v>
      </c>
      <c r="DY454" s="23">
        <v>1.7</v>
      </c>
      <c r="DZ454" s="23">
        <v>1.5</v>
      </c>
      <c r="EA454" s="23">
        <v>1.3</v>
      </c>
      <c r="EB454" s="23">
        <v>1</v>
      </c>
      <c r="EC454" s="23">
        <v>0.8</v>
      </c>
      <c r="ED454" s="23">
        <v>0.6</v>
      </c>
      <c r="EE454" s="23">
        <v>0.4</v>
      </c>
      <c r="EF454" s="23">
        <v>0.2</v>
      </c>
      <c r="EG454" s="15"/>
      <c r="EH454" s="6"/>
      <c r="EI454" s="6"/>
      <c r="EJ454" s="6"/>
      <c r="EK454" s="15"/>
      <c r="EL454" s="6"/>
      <c r="EM454" s="6"/>
      <c r="EN454" s="6"/>
      <c r="EO454" s="6"/>
      <c r="EP454" s="6"/>
      <c r="EQ454" s="6"/>
      <c r="ER454" s="6"/>
      <c r="ES454" s="6"/>
      <c r="ET454" s="6"/>
      <c r="EU454" s="6"/>
      <c r="EV454" s="6"/>
      <c r="EW454" s="6"/>
      <c r="EX454" s="6"/>
      <c r="EY454" s="6"/>
      <c r="EZ454" s="6"/>
      <c r="FA454" s="6"/>
      <c r="FB454" s="6"/>
      <c r="FC454" s="6"/>
      <c r="FD454" s="6"/>
      <c r="FE454" s="6"/>
      <c r="FF454" s="6"/>
      <c r="FG454" s="6"/>
      <c r="FH454" s="6"/>
      <c r="FI454" s="6"/>
    </row>
    <row r="455" spans="1:165" ht="21.95" customHeight="1" x14ac:dyDescent="0.5">
      <c r="A455" s="180"/>
      <c r="B455" s="177"/>
      <c r="C455" s="177"/>
      <c r="D455" s="178"/>
      <c r="E455" s="178"/>
      <c r="F455" s="157"/>
      <c r="G455" s="157"/>
      <c r="H455" s="15" t="s">
        <v>47</v>
      </c>
      <c r="I455" s="15"/>
      <c r="J455" s="15"/>
      <c r="K455" s="15"/>
      <c r="L455" s="15"/>
      <c r="M455" s="15"/>
      <c r="N455" s="15"/>
      <c r="O455" s="15"/>
      <c r="P455" s="15"/>
      <c r="Q455" s="15"/>
      <c r="R455" s="15"/>
      <c r="S455" s="15"/>
      <c r="T455" s="15"/>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15"/>
      <c r="CP455" s="15"/>
      <c r="CQ455" s="15"/>
      <c r="CR455" s="12"/>
      <c r="CS455" s="12"/>
      <c r="CT455" s="12"/>
      <c r="CU455" s="12"/>
      <c r="CV455" s="6"/>
      <c r="CW455" s="23">
        <v>10.5</v>
      </c>
      <c r="CX455" s="23">
        <v>10.199999999999999</v>
      </c>
      <c r="CY455" s="23">
        <v>9.8000000000000007</v>
      </c>
      <c r="CZ455" s="23">
        <v>9.5</v>
      </c>
      <c r="DA455" s="23">
        <v>9.1999999999999993</v>
      </c>
      <c r="DB455" s="23">
        <v>8.8000000000000007</v>
      </c>
      <c r="DC455" s="23">
        <v>8.5</v>
      </c>
      <c r="DD455" s="23">
        <v>8.1999999999999993</v>
      </c>
      <c r="DE455" s="23">
        <v>7.8</v>
      </c>
      <c r="DF455" s="23">
        <v>7.5</v>
      </c>
      <c r="DG455" s="23">
        <v>7.2</v>
      </c>
      <c r="DH455" s="23">
        <v>6.8</v>
      </c>
      <c r="DI455" s="23">
        <v>6.5</v>
      </c>
      <c r="DJ455" s="23">
        <v>6.3</v>
      </c>
      <c r="DK455" s="23">
        <v>6</v>
      </c>
      <c r="DL455" s="23">
        <v>5.8</v>
      </c>
      <c r="DM455" s="23">
        <v>5.5</v>
      </c>
      <c r="DN455" s="23">
        <v>5.3</v>
      </c>
      <c r="DO455" s="23">
        <v>5</v>
      </c>
      <c r="DP455" s="23">
        <v>4.8</v>
      </c>
      <c r="DQ455" s="23">
        <v>4.5</v>
      </c>
      <c r="DR455" s="23">
        <v>4.3</v>
      </c>
      <c r="DS455" s="23">
        <v>4</v>
      </c>
      <c r="DT455" s="23">
        <v>3.8</v>
      </c>
      <c r="DU455" s="23">
        <v>3.5</v>
      </c>
      <c r="DV455" s="23">
        <v>3.2</v>
      </c>
      <c r="DW455" s="23">
        <v>2.9</v>
      </c>
      <c r="DX455" s="23">
        <v>2.6</v>
      </c>
      <c r="DY455" s="23">
        <v>2.2999999999999998</v>
      </c>
      <c r="DZ455" s="23">
        <v>2</v>
      </c>
      <c r="EA455" s="23">
        <v>1.8</v>
      </c>
      <c r="EB455" s="23">
        <v>1.5</v>
      </c>
      <c r="EC455" s="23">
        <v>1.2</v>
      </c>
      <c r="ED455" s="23">
        <v>0.9</v>
      </c>
      <c r="EE455" s="23">
        <v>0.6</v>
      </c>
      <c r="EF455" s="23">
        <v>0.3</v>
      </c>
      <c r="EG455" s="15"/>
      <c r="EH455" s="6"/>
      <c r="EI455" s="6"/>
      <c r="EJ455" s="6"/>
      <c r="EK455" s="15"/>
      <c r="EL455" s="6"/>
      <c r="EM455" s="6"/>
      <c r="EN455" s="6"/>
      <c r="EO455" s="6"/>
      <c r="EP455" s="6"/>
      <c r="EQ455" s="6"/>
      <c r="ER455" s="6"/>
      <c r="ES455" s="6"/>
      <c r="ET455" s="6"/>
      <c r="EU455" s="6"/>
      <c r="EV455" s="6"/>
      <c r="EW455" s="6"/>
      <c r="EX455" s="6"/>
      <c r="EY455" s="6"/>
      <c r="EZ455" s="6"/>
      <c r="FA455" s="6"/>
      <c r="FB455" s="6"/>
      <c r="FC455" s="6"/>
      <c r="FD455" s="6"/>
      <c r="FE455" s="6"/>
      <c r="FF455" s="6"/>
      <c r="FG455" s="6"/>
      <c r="FH455" s="6"/>
      <c r="FI455" s="6"/>
    </row>
    <row r="456" spans="1:165" ht="21.95" customHeight="1" x14ac:dyDescent="0.5">
      <c r="A456" s="180"/>
      <c r="B456" s="177">
        <v>24716</v>
      </c>
      <c r="C456" s="177">
        <v>48488</v>
      </c>
      <c r="D456" s="178" t="s">
        <v>48</v>
      </c>
      <c r="E456" s="178">
        <v>47362</v>
      </c>
      <c r="F456" s="12" t="s">
        <v>12</v>
      </c>
      <c r="G456" s="15"/>
      <c r="H456" s="15"/>
      <c r="I456" s="15"/>
      <c r="J456" s="15"/>
      <c r="K456" s="15"/>
      <c r="L456" s="15"/>
      <c r="M456" s="15"/>
      <c r="N456" s="15"/>
      <c r="O456" s="15"/>
      <c r="P456" s="15"/>
      <c r="Q456" s="15"/>
      <c r="R456" s="15"/>
      <c r="S456" s="15"/>
      <c r="T456" s="15"/>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15"/>
      <c r="CP456" s="15"/>
      <c r="CQ456" s="15"/>
      <c r="CR456" s="12"/>
      <c r="CS456" s="12"/>
      <c r="CT456" s="15"/>
      <c r="CU456" s="15"/>
      <c r="CV456" s="15"/>
      <c r="CW456" s="13" t="s">
        <v>13</v>
      </c>
      <c r="CX456" s="13" t="s">
        <v>14</v>
      </c>
      <c r="CY456" s="13" t="s">
        <v>15</v>
      </c>
      <c r="CZ456" s="13" t="s">
        <v>16</v>
      </c>
      <c r="DA456" s="13" t="s">
        <v>17</v>
      </c>
      <c r="DB456" s="13" t="s">
        <v>18</v>
      </c>
      <c r="DC456" s="13" t="s">
        <v>19</v>
      </c>
      <c r="DD456" s="13" t="s">
        <v>20</v>
      </c>
      <c r="DE456" s="13" t="s">
        <v>21</v>
      </c>
      <c r="DF456" s="13" t="s">
        <v>22</v>
      </c>
      <c r="DG456" s="13" t="s">
        <v>23</v>
      </c>
      <c r="DH456" s="13" t="s">
        <v>24</v>
      </c>
      <c r="DI456" s="13" t="s">
        <v>25</v>
      </c>
      <c r="DJ456" s="13" t="s">
        <v>26</v>
      </c>
      <c r="DK456" s="13" t="s">
        <v>27</v>
      </c>
      <c r="DL456" s="13" t="s">
        <v>28</v>
      </c>
      <c r="DM456" s="13" t="s">
        <v>29</v>
      </c>
      <c r="DN456" s="13" t="s">
        <v>30</v>
      </c>
      <c r="DO456" s="13" t="s">
        <v>31</v>
      </c>
      <c r="DP456" s="13" t="s">
        <v>32</v>
      </c>
      <c r="DQ456" s="13" t="s">
        <v>33</v>
      </c>
      <c r="DR456" s="13" t="s">
        <v>34</v>
      </c>
      <c r="DS456" s="13" t="s">
        <v>35</v>
      </c>
      <c r="DT456" s="13" t="s">
        <v>36</v>
      </c>
      <c r="DU456" s="13" t="s">
        <v>37</v>
      </c>
      <c r="DV456" s="13" t="s">
        <v>38</v>
      </c>
      <c r="DW456" s="13" t="s">
        <v>39</v>
      </c>
      <c r="DX456" s="13" t="s">
        <v>40</v>
      </c>
      <c r="DY456" s="13" t="s">
        <v>49</v>
      </c>
      <c r="DZ456" s="13" t="s">
        <v>50</v>
      </c>
      <c r="EA456" s="13" t="s">
        <v>51</v>
      </c>
      <c r="EB456" s="13" t="s">
        <v>52</v>
      </c>
      <c r="EC456" s="13" t="s">
        <v>53</v>
      </c>
      <c r="ED456" s="13" t="s">
        <v>54</v>
      </c>
      <c r="EE456" s="13" t="s">
        <v>55</v>
      </c>
      <c r="EF456" s="13" t="s">
        <v>56</v>
      </c>
      <c r="EG456" s="13" t="s">
        <v>57</v>
      </c>
      <c r="EH456" s="6"/>
      <c r="EI456" s="6"/>
      <c r="EJ456" s="6"/>
      <c r="EK456" s="15"/>
      <c r="EL456" s="6"/>
      <c r="EM456" s="6"/>
      <c r="EN456" s="6"/>
      <c r="EO456" s="6"/>
      <c r="EP456" s="6"/>
      <c r="EQ456" s="6"/>
      <c r="ER456" s="6"/>
      <c r="ES456" s="6"/>
      <c r="ET456" s="6"/>
      <c r="EU456" s="6"/>
      <c r="EV456" s="6"/>
      <c r="EW456" s="6"/>
      <c r="EX456" s="6"/>
      <c r="EY456" s="6"/>
      <c r="EZ456" s="6"/>
      <c r="FA456" s="6"/>
      <c r="FB456" s="6"/>
      <c r="FC456" s="6"/>
      <c r="FD456" s="6"/>
      <c r="FE456" s="6"/>
      <c r="FF456" s="6"/>
      <c r="FG456" s="6"/>
      <c r="FH456" s="6"/>
      <c r="FI456" s="6"/>
    </row>
    <row r="457" spans="1:165" ht="21.95" customHeight="1" x14ac:dyDescent="0.5">
      <c r="A457" s="180"/>
      <c r="B457" s="177"/>
      <c r="C457" s="177"/>
      <c r="D457" s="178"/>
      <c r="E457" s="178"/>
      <c r="F457" s="157" t="s">
        <v>7</v>
      </c>
      <c r="G457" s="12" t="s">
        <v>42</v>
      </c>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15"/>
      <c r="CP457" s="15"/>
      <c r="CQ457" s="15"/>
      <c r="CR457" s="12"/>
      <c r="CS457" s="12"/>
      <c r="CT457" s="15"/>
      <c r="CU457" s="15"/>
      <c r="CV457" s="15"/>
      <c r="CW457" s="6"/>
      <c r="CX457" s="13">
        <v>36</v>
      </c>
      <c r="CY457" s="13">
        <v>35</v>
      </c>
      <c r="CZ457" s="13">
        <v>34</v>
      </c>
      <c r="DA457" s="13">
        <v>33</v>
      </c>
      <c r="DB457" s="13">
        <v>32</v>
      </c>
      <c r="DC457" s="13">
        <v>31</v>
      </c>
      <c r="DD457" s="13">
        <v>30</v>
      </c>
      <c r="DE457" s="13">
        <v>29</v>
      </c>
      <c r="DF457" s="13">
        <v>28</v>
      </c>
      <c r="DG457" s="13">
        <v>27</v>
      </c>
      <c r="DH457" s="13">
        <v>26</v>
      </c>
      <c r="DI457" s="13">
        <v>25</v>
      </c>
      <c r="DJ457" s="13">
        <v>24</v>
      </c>
      <c r="DK457" s="13">
        <v>23</v>
      </c>
      <c r="DL457" s="13">
        <v>22</v>
      </c>
      <c r="DM457" s="13">
        <v>21</v>
      </c>
      <c r="DN457" s="13">
        <v>20</v>
      </c>
      <c r="DO457" s="13">
        <v>19</v>
      </c>
      <c r="DP457" s="13">
        <v>18</v>
      </c>
      <c r="DQ457" s="13">
        <v>17</v>
      </c>
      <c r="DR457" s="13">
        <v>16</v>
      </c>
      <c r="DS457" s="13">
        <v>15</v>
      </c>
      <c r="DT457" s="13">
        <v>14</v>
      </c>
      <c r="DU457" s="13">
        <v>13</v>
      </c>
      <c r="DV457" s="13">
        <v>12</v>
      </c>
      <c r="DW457" s="13">
        <v>11</v>
      </c>
      <c r="DX457" s="13">
        <v>10</v>
      </c>
      <c r="DY457" s="13">
        <v>9</v>
      </c>
      <c r="DZ457" s="13">
        <v>8</v>
      </c>
      <c r="EA457" s="13">
        <v>7</v>
      </c>
      <c r="EB457" s="13">
        <v>6</v>
      </c>
      <c r="EC457" s="13">
        <v>5</v>
      </c>
      <c r="ED457" s="13">
        <v>4</v>
      </c>
      <c r="EE457" s="13">
        <v>3</v>
      </c>
      <c r="EF457" s="13">
        <v>2</v>
      </c>
      <c r="EG457" s="13">
        <v>1</v>
      </c>
      <c r="EH457" s="6"/>
      <c r="EI457" s="6"/>
      <c r="EJ457" s="6"/>
      <c r="EK457" s="15"/>
      <c r="EL457" s="6"/>
      <c r="EM457" s="6"/>
      <c r="EN457" s="6"/>
      <c r="EO457" s="6"/>
      <c r="EP457" s="6"/>
      <c r="EQ457" s="6"/>
      <c r="ER457" s="6"/>
      <c r="ES457" s="6"/>
      <c r="ET457" s="6"/>
      <c r="EU457" s="6"/>
      <c r="EV457" s="6"/>
      <c r="EW457" s="6"/>
      <c r="EX457" s="6"/>
      <c r="EY457" s="6"/>
      <c r="EZ457" s="6"/>
      <c r="FA457" s="6"/>
      <c r="FB457" s="6"/>
      <c r="FC457" s="6"/>
      <c r="FD457" s="6"/>
      <c r="FE457" s="6"/>
      <c r="FF457" s="6"/>
      <c r="FG457" s="6"/>
      <c r="FH457" s="6"/>
      <c r="FI457" s="6"/>
    </row>
    <row r="458" spans="1:165" ht="21.95" customHeight="1" x14ac:dyDescent="0.5">
      <c r="A458" s="180"/>
      <c r="B458" s="177"/>
      <c r="C458" s="177"/>
      <c r="D458" s="178"/>
      <c r="E458" s="178"/>
      <c r="F458" s="157"/>
      <c r="G458" s="157" t="s">
        <v>44</v>
      </c>
      <c r="H458" s="12" t="s">
        <v>45</v>
      </c>
      <c r="I458" s="12"/>
      <c r="J458" s="12"/>
      <c r="K458" s="12"/>
      <c r="L458" s="12"/>
      <c r="M458" s="12"/>
      <c r="N458" s="12"/>
      <c r="O458" s="12"/>
      <c r="P458" s="12"/>
      <c r="Q458" s="12"/>
      <c r="R458" s="12"/>
      <c r="S458" s="12"/>
      <c r="T458" s="12"/>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15"/>
      <c r="CP458" s="15"/>
      <c r="CQ458" s="15"/>
      <c r="CR458" s="12"/>
      <c r="CS458" s="12"/>
      <c r="CT458" s="15"/>
      <c r="CU458" s="15"/>
      <c r="CV458" s="15"/>
      <c r="CW458" s="6"/>
      <c r="CX458" s="23">
        <v>3</v>
      </c>
      <c r="CY458" s="23">
        <v>2.9</v>
      </c>
      <c r="CZ458" s="23">
        <v>2.8</v>
      </c>
      <c r="DA458" s="23">
        <v>2.8</v>
      </c>
      <c r="DB458" s="23">
        <v>2.7</v>
      </c>
      <c r="DC458" s="23">
        <v>2.6</v>
      </c>
      <c r="DD458" s="23">
        <v>2.5</v>
      </c>
      <c r="DE458" s="23">
        <v>2.4</v>
      </c>
      <c r="DF458" s="23">
        <v>2.2999999999999998</v>
      </c>
      <c r="DG458" s="23">
        <v>2.2999999999999998</v>
      </c>
      <c r="DH458" s="23">
        <v>2.2000000000000002</v>
      </c>
      <c r="DI458" s="23">
        <v>2.1</v>
      </c>
      <c r="DJ458" s="23">
        <v>2</v>
      </c>
      <c r="DK458" s="23">
        <v>1.8</v>
      </c>
      <c r="DL458" s="23">
        <v>1.7</v>
      </c>
      <c r="DM458" s="23">
        <v>1.5</v>
      </c>
      <c r="DN458" s="23">
        <v>1.3</v>
      </c>
      <c r="DO458" s="23">
        <v>1.2</v>
      </c>
      <c r="DP458" s="23">
        <v>1</v>
      </c>
      <c r="DQ458" s="23">
        <v>0.8</v>
      </c>
      <c r="DR458" s="23">
        <v>0.7</v>
      </c>
      <c r="DS458" s="23">
        <v>0.5</v>
      </c>
      <c r="DT458" s="23">
        <v>0.3</v>
      </c>
      <c r="DU458" s="23">
        <v>0.2</v>
      </c>
      <c r="DV458" s="23">
        <v>0</v>
      </c>
      <c r="DW458" s="23">
        <v>0</v>
      </c>
      <c r="DX458" s="23">
        <v>0</v>
      </c>
      <c r="DY458" s="23">
        <v>0</v>
      </c>
      <c r="DZ458" s="23">
        <v>0</v>
      </c>
      <c r="EA458" s="23">
        <v>0</v>
      </c>
      <c r="EB458" s="23">
        <v>0</v>
      </c>
      <c r="EC458" s="23">
        <v>0</v>
      </c>
      <c r="ED458" s="23">
        <v>0</v>
      </c>
      <c r="EE458" s="23">
        <v>0</v>
      </c>
      <c r="EF458" s="23">
        <v>0</v>
      </c>
      <c r="EG458" s="23">
        <v>0</v>
      </c>
      <c r="EH458" s="6"/>
      <c r="EI458" s="6"/>
      <c r="EJ458" s="6"/>
      <c r="EK458" s="15"/>
      <c r="EL458" s="6"/>
      <c r="EM458" s="6"/>
      <c r="EN458" s="6"/>
      <c r="EO458" s="6"/>
      <c r="EP458" s="6"/>
      <c r="EQ458" s="6"/>
      <c r="ER458" s="6"/>
      <c r="ES458" s="6"/>
      <c r="ET458" s="6"/>
      <c r="EU458" s="6"/>
      <c r="EV458" s="6"/>
      <c r="EW458" s="6"/>
      <c r="EX458" s="6"/>
      <c r="EY458" s="6"/>
      <c r="EZ458" s="6"/>
      <c r="FA458" s="6"/>
      <c r="FB458" s="6"/>
      <c r="FC458" s="6"/>
      <c r="FD458" s="6"/>
      <c r="FE458" s="6"/>
      <c r="FF458" s="6"/>
      <c r="FG458" s="6"/>
      <c r="FH458" s="6"/>
      <c r="FI458" s="6"/>
    </row>
    <row r="459" spans="1:165" ht="21.95" customHeight="1" x14ac:dyDescent="0.5">
      <c r="A459" s="180"/>
      <c r="B459" s="177"/>
      <c r="C459" s="177"/>
      <c r="D459" s="178"/>
      <c r="E459" s="178"/>
      <c r="F459" s="157"/>
      <c r="G459" s="157"/>
      <c r="H459" s="15" t="s">
        <v>46</v>
      </c>
      <c r="I459" s="15"/>
      <c r="J459" s="15"/>
      <c r="K459" s="15"/>
      <c r="L459" s="15"/>
      <c r="M459" s="15"/>
      <c r="N459" s="15"/>
      <c r="O459" s="15"/>
      <c r="P459" s="15"/>
      <c r="Q459" s="15"/>
      <c r="R459" s="15"/>
      <c r="S459" s="15"/>
      <c r="T459" s="15"/>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c r="CO459" s="15"/>
      <c r="CP459" s="15"/>
      <c r="CQ459" s="15"/>
      <c r="CR459" s="12"/>
      <c r="CS459" s="12"/>
      <c r="CT459" s="15"/>
      <c r="CU459" s="15"/>
      <c r="CV459" s="15"/>
      <c r="CW459" s="6"/>
      <c r="CX459" s="23">
        <v>6.5</v>
      </c>
      <c r="CY459" s="23">
        <v>6.3</v>
      </c>
      <c r="CZ459" s="23">
        <v>6.2</v>
      </c>
      <c r="DA459" s="23">
        <v>6</v>
      </c>
      <c r="DB459" s="23">
        <v>5.8</v>
      </c>
      <c r="DC459" s="23">
        <v>5.7</v>
      </c>
      <c r="DD459" s="23">
        <v>5.5</v>
      </c>
      <c r="DE459" s="23">
        <v>5.3</v>
      </c>
      <c r="DF459" s="23">
        <v>5.2</v>
      </c>
      <c r="DG459" s="23">
        <v>5</v>
      </c>
      <c r="DH459" s="23">
        <v>4.8</v>
      </c>
      <c r="DI459" s="23">
        <v>4.7</v>
      </c>
      <c r="DJ459" s="23">
        <v>4.5</v>
      </c>
      <c r="DK459" s="23">
        <v>4.3</v>
      </c>
      <c r="DL459" s="23">
        <v>4.2</v>
      </c>
      <c r="DM459" s="23">
        <v>4</v>
      </c>
      <c r="DN459" s="23">
        <v>3.8</v>
      </c>
      <c r="DO459" s="23">
        <v>3.7</v>
      </c>
      <c r="DP459" s="23">
        <v>3.5</v>
      </c>
      <c r="DQ459" s="23">
        <v>3.3</v>
      </c>
      <c r="DR459" s="23">
        <v>3.2</v>
      </c>
      <c r="DS459" s="23">
        <v>3</v>
      </c>
      <c r="DT459" s="23">
        <v>2.8</v>
      </c>
      <c r="DU459" s="23">
        <v>2.7</v>
      </c>
      <c r="DV459" s="23">
        <v>2.5</v>
      </c>
      <c r="DW459" s="23">
        <v>2.2999999999999998</v>
      </c>
      <c r="DX459" s="23">
        <v>2.1</v>
      </c>
      <c r="DY459" s="23">
        <v>1.9</v>
      </c>
      <c r="DZ459" s="23">
        <v>1.7</v>
      </c>
      <c r="EA459" s="23">
        <v>1.5</v>
      </c>
      <c r="EB459" s="23">
        <v>1.3</v>
      </c>
      <c r="EC459" s="23">
        <v>1</v>
      </c>
      <c r="ED459" s="23">
        <v>0.8</v>
      </c>
      <c r="EE459" s="23">
        <v>0.6</v>
      </c>
      <c r="EF459" s="23">
        <v>0.4</v>
      </c>
      <c r="EG459" s="23">
        <v>0.2</v>
      </c>
      <c r="EH459" s="6"/>
      <c r="EI459" s="6"/>
      <c r="EJ459" s="6"/>
      <c r="EK459" s="15"/>
      <c r="EL459" s="6"/>
      <c r="EM459" s="6"/>
      <c r="EN459" s="6"/>
      <c r="EO459" s="6"/>
      <c r="EP459" s="6"/>
      <c r="EQ459" s="6"/>
      <c r="ER459" s="6"/>
      <c r="ES459" s="6"/>
      <c r="ET459" s="6"/>
      <c r="EU459" s="6"/>
      <c r="EV459" s="6"/>
      <c r="EW459" s="6"/>
      <c r="EX459" s="6"/>
      <c r="EY459" s="6"/>
      <c r="EZ459" s="6"/>
      <c r="FA459" s="6"/>
      <c r="FB459" s="6"/>
      <c r="FC459" s="6"/>
      <c r="FD459" s="6"/>
      <c r="FE459" s="6"/>
      <c r="FF459" s="6"/>
      <c r="FG459" s="6"/>
      <c r="FH459" s="6"/>
      <c r="FI459" s="6"/>
    </row>
    <row r="460" spans="1:165" ht="21.95" customHeight="1" x14ac:dyDescent="0.5">
      <c r="A460" s="180"/>
      <c r="B460" s="177"/>
      <c r="C460" s="177"/>
      <c r="D460" s="178"/>
      <c r="E460" s="178"/>
      <c r="F460" s="157"/>
      <c r="G460" s="157"/>
      <c r="H460" s="15" t="s">
        <v>47</v>
      </c>
      <c r="I460" s="15"/>
      <c r="J460" s="15"/>
      <c r="K460" s="15"/>
      <c r="L460" s="15"/>
      <c r="M460" s="15"/>
      <c r="N460" s="15"/>
      <c r="O460" s="15"/>
      <c r="P460" s="15"/>
      <c r="Q460" s="15"/>
      <c r="R460" s="15"/>
      <c r="S460" s="15"/>
      <c r="T460" s="15"/>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c r="CO460" s="15"/>
      <c r="CP460" s="15"/>
      <c r="CQ460" s="15"/>
      <c r="CR460" s="12"/>
      <c r="CS460" s="12"/>
      <c r="CT460" s="15"/>
      <c r="CU460" s="15"/>
      <c r="CV460" s="15"/>
      <c r="CW460" s="6"/>
      <c r="CX460" s="23">
        <v>10.5</v>
      </c>
      <c r="CY460" s="23">
        <v>10.199999999999999</v>
      </c>
      <c r="CZ460" s="23">
        <v>9.8000000000000007</v>
      </c>
      <c r="DA460" s="23">
        <v>9.5</v>
      </c>
      <c r="DB460" s="23">
        <v>9.1999999999999993</v>
      </c>
      <c r="DC460" s="23">
        <v>8.8000000000000007</v>
      </c>
      <c r="DD460" s="23">
        <v>8.5</v>
      </c>
      <c r="DE460" s="23">
        <v>8.1999999999999993</v>
      </c>
      <c r="DF460" s="23">
        <v>7.8</v>
      </c>
      <c r="DG460" s="23">
        <v>7.5</v>
      </c>
      <c r="DH460" s="23">
        <v>7.2</v>
      </c>
      <c r="DI460" s="23">
        <v>6.8</v>
      </c>
      <c r="DJ460" s="23">
        <v>6.5</v>
      </c>
      <c r="DK460" s="23">
        <v>6.3</v>
      </c>
      <c r="DL460" s="23">
        <v>6</v>
      </c>
      <c r="DM460" s="23">
        <v>5.8</v>
      </c>
      <c r="DN460" s="23">
        <v>5.5</v>
      </c>
      <c r="DO460" s="23">
        <v>5.3</v>
      </c>
      <c r="DP460" s="23">
        <v>5</v>
      </c>
      <c r="DQ460" s="23">
        <v>4.8</v>
      </c>
      <c r="DR460" s="23">
        <v>4.5</v>
      </c>
      <c r="DS460" s="23">
        <v>4.3</v>
      </c>
      <c r="DT460" s="23">
        <v>4</v>
      </c>
      <c r="DU460" s="23">
        <v>3.8</v>
      </c>
      <c r="DV460" s="23">
        <v>3.5</v>
      </c>
      <c r="DW460" s="23">
        <v>3.2</v>
      </c>
      <c r="DX460" s="23">
        <v>2.9</v>
      </c>
      <c r="DY460" s="23">
        <v>2.6</v>
      </c>
      <c r="DZ460" s="23">
        <v>2.2999999999999998</v>
      </c>
      <c r="EA460" s="23">
        <v>2</v>
      </c>
      <c r="EB460" s="23">
        <v>1.8</v>
      </c>
      <c r="EC460" s="23">
        <v>1.5</v>
      </c>
      <c r="ED460" s="23">
        <v>1.2</v>
      </c>
      <c r="EE460" s="23">
        <v>0.9</v>
      </c>
      <c r="EF460" s="23">
        <v>0.6</v>
      </c>
      <c r="EG460" s="23">
        <v>0.3</v>
      </c>
      <c r="EH460" s="6"/>
      <c r="EI460" s="6"/>
      <c r="EJ460" s="6"/>
      <c r="EK460" s="15"/>
      <c r="EL460" s="6"/>
      <c r="EM460" s="6"/>
      <c r="EN460" s="6"/>
      <c r="EO460" s="6"/>
      <c r="EP460" s="6"/>
      <c r="EQ460" s="6"/>
      <c r="ER460" s="6"/>
      <c r="ES460" s="6"/>
      <c r="ET460" s="6"/>
      <c r="EU460" s="6"/>
      <c r="EV460" s="6"/>
      <c r="EW460" s="6"/>
      <c r="EX460" s="6"/>
      <c r="EY460" s="6"/>
      <c r="EZ460" s="6"/>
      <c r="FA460" s="6"/>
      <c r="FB460" s="6"/>
      <c r="FC460" s="6"/>
      <c r="FD460" s="6"/>
      <c r="FE460" s="6"/>
      <c r="FF460" s="6"/>
      <c r="FG460" s="6"/>
      <c r="FH460" s="6"/>
      <c r="FI460" s="6"/>
    </row>
    <row r="461" spans="1:165" ht="21.95" customHeight="1" x14ac:dyDescent="0.5">
      <c r="A461" s="180"/>
      <c r="B461" s="177">
        <v>24746</v>
      </c>
      <c r="C461" s="177">
        <v>48519</v>
      </c>
      <c r="D461" s="178" t="s">
        <v>48</v>
      </c>
      <c r="E461" s="178">
        <v>47392</v>
      </c>
      <c r="F461" s="12" t="s">
        <v>12</v>
      </c>
      <c r="G461" s="15"/>
      <c r="H461" s="15"/>
      <c r="I461" s="15"/>
      <c r="J461" s="15"/>
      <c r="K461" s="15"/>
      <c r="L461" s="15"/>
      <c r="M461" s="15"/>
      <c r="N461" s="15"/>
      <c r="O461" s="15"/>
      <c r="P461" s="15"/>
      <c r="Q461" s="15"/>
      <c r="R461" s="15"/>
      <c r="S461" s="15"/>
      <c r="T461" s="15"/>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c r="CU461" s="6"/>
      <c r="CV461" s="6"/>
      <c r="CW461" s="6"/>
      <c r="CX461" s="13" t="s">
        <v>13</v>
      </c>
      <c r="CY461" s="13" t="s">
        <v>14</v>
      </c>
      <c r="CZ461" s="13" t="s">
        <v>15</v>
      </c>
      <c r="DA461" s="13" t="s">
        <v>16</v>
      </c>
      <c r="DB461" s="13" t="s">
        <v>17</v>
      </c>
      <c r="DC461" s="13" t="s">
        <v>18</v>
      </c>
      <c r="DD461" s="13" t="s">
        <v>19</v>
      </c>
      <c r="DE461" s="13" t="s">
        <v>20</v>
      </c>
      <c r="DF461" s="13" t="s">
        <v>21</v>
      </c>
      <c r="DG461" s="13" t="s">
        <v>22</v>
      </c>
      <c r="DH461" s="13" t="s">
        <v>23</v>
      </c>
      <c r="DI461" s="13" t="s">
        <v>24</v>
      </c>
      <c r="DJ461" s="13" t="s">
        <v>25</v>
      </c>
      <c r="DK461" s="13" t="s">
        <v>26</v>
      </c>
      <c r="DL461" s="13" t="s">
        <v>27</v>
      </c>
      <c r="DM461" s="13" t="s">
        <v>28</v>
      </c>
      <c r="DN461" s="13" t="s">
        <v>29</v>
      </c>
      <c r="DO461" s="13" t="s">
        <v>30</v>
      </c>
      <c r="DP461" s="13" t="s">
        <v>31</v>
      </c>
      <c r="DQ461" s="13" t="s">
        <v>32</v>
      </c>
      <c r="DR461" s="13" t="s">
        <v>33</v>
      </c>
      <c r="DS461" s="13" t="s">
        <v>34</v>
      </c>
      <c r="DT461" s="13" t="s">
        <v>35</v>
      </c>
      <c r="DU461" s="13" t="s">
        <v>36</v>
      </c>
      <c r="DV461" s="13" t="s">
        <v>37</v>
      </c>
      <c r="DW461" s="13" t="s">
        <v>38</v>
      </c>
      <c r="DX461" s="13" t="s">
        <v>39</v>
      </c>
      <c r="DY461" s="13" t="s">
        <v>40</v>
      </c>
      <c r="DZ461" s="13" t="s">
        <v>49</v>
      </c>
      <c r="EA461" s="13" t="s">
        <v>50</v>
      </c>
      <c r="EB461" s="13" t="s">
        <v>51</v>
      </c>
      <c r="EC461" s="13" t="s">
        <v>52</v>
      </c>
      <c r="ED461" s="13" t="s">
        <v>53</v>
      </c>
      <c r="EE461" s="13" t="s">
        <v>54</v>
      </c>
      <c r="EF461" s="13" t="s">
        <v>55</v>
      </c>
      <c r="EG461" s="13" t="s">
        <v>56</v>
      </c>
      <c r="EH461" s="13" t="s">
        <v>57</v>
      </c>
      <c r="EI461" s="22"/>
      <c r="EJ461" s="22"/>
      <c r="EK461" s="15"/>
      <c r="EL461" s="6"/>
      <c r="EM461" s="6"/>
      <c r="EN461" s="6"/>
      <c r="EO461" s="6"/>
      <c r="EP461" s="6"/>
      <c r="EQ461" s="6"/>
      <c r="ER461" s="6"/>
      <c r="ES461" s="6"/>
      <c r="ET461" s="6"/>
      <c r="EU461" s="6"/>
      <c r="EV461" s="6"/>
      <c r="EW461" s="6"/>
      <c r="EX461" s="6"/>
      <c r="EY461" s="6"/>
      <c r="EZ461" s="6"/>
      <c r="FA461" s="6"/>
      <c r="FB461" s="6"/>
      <c r="FC461" s="6"/>
      <c r="FD461" s="6"/>
      <c r="FE461" s="6"/>
      <c r="FF461" s="6"/>
      <c r="FG461" s="6"/>
      <c r="FH461" s="6"/>
      <c r="FI461" s="6"/>
    </row>
    <row r="462" spans="1:165" ht="21.95" customHeight="1" x14ac:dyDescent="0.5">
      <c r="A462" s="180"/>
      <c r="B462" s="177"/>
      <c r="C462" s="177"/>
      <c r="D462" s="178"/>
      <c r="E462" s="178"/>
      <c r="F462" s="157" t="s">
        <v>7</v>
      </c>
      <c r="G462" s="12" t="s">
        <v>42</v>
      </c>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c r="CU462" s="6"/>
      <c r="CV462" s="6"/>
      <c r="CW462" s="6"/>
      <c r="CX462" s="6"/>
      <c r="CY462" s="13">
        <v>36</v>
      </c>
      <c r="CZ462" s="13">
        <v>35</v>
      </c>
      <c r="DA462" s="13">
        <v>34</v>
      </c>
      <c r="DB462" s="13">
        <v>33</v>
      </c>
      <c r="DC462" s="13">
        <v>32</v>
      </c>
      <c r="DD462" s="13">
        <v>31</v>
      </c>
      <c r="DE462" s="13">
        <v>30</v>
      </c>
      <c r="DF462" s="13">
        <v>29</v>
      </c>
      <c r="DG462" s="13">
        <v>28</v>
      </c>
      <c r="DH462" s="13">
        <v>27</v>
      </c>
      <c r="DI462" s="13">
        <v>26</v>
      </c>
      <c r="DJ462" s="13">
        <v>25</v>
      </c>
      <c r="DK462" s="13">
        <v>24</v>
      </c>
      <c r="DL462" s="13">
        <v>23</v>
      </c>
      <c r="DM462" s="13">
        <v>22</v>
      </c>
      <c r="DN462" s="13">
        <v>21</v>
      </c>
      <c r="DO462" s="13">
        <v>20</v>
      </c>
      <c r="DP462" s="13">
        <v>19</v>
      </c>
      <c r="DQ462" s="13">
        <v>18</v>
      </c>
      <c r="DR462" s="13">
        <v>17</v>
      </c>
      <c r="DS462" s="13">
        <v>16</v>
      </c>
      <c r="DT462" s="13">
        <v>15</v>
      </c>
      <c r="DU462" s="13">
        <v>14</v>
      </c>
      <c r="DV462" s="13">
        <v>13</v>
      </c>
      <c r="DW462" s="13">
        <v>12</v>
      </c>
      <c r="DX462" s="13">
        <v>11</v>
      </c>
      <c r="DY462" s="13">
        <v>10</v>
      </c>
      <c r="DZ462" s="13">
        <v>9</v>
      </c>
      <c r="EA462" s="13">
        <v>8</v>
      </c>
      <c r="EB462" s="13">
        <v>7</v>
      </c>
      <c r="EC462" s="13">
        <v>6</v>
      </c>
      <c r="ED462" s="13">
        <v>5</v>
      </c>
      <c r="EE462" s="13">
        <v>4</v>
      </c>
      <c r="EF462" s="13">
        <v>3</v>
      </c>
      <c r="EG462" s="13">
        <v>2</v>
      </c>
      <c r="EH462" s="13">
        <v>1</v>
      </c>
      <c r="EI462" s="23"/>
      <c r="EJ462" s="23"/>
      <c r="EK462" s="15"/>
      <c r="EL462" s="6"/>
      <c r="EM462" s="6"/>
      <c r="EN462" s="6"/>
      <c r="EO462" s="6"/>
      <c r="EP462" s="6"/>
      <c r="EQ462" s="6"/>
      <c r="ER462" s="6"/>
      <c r="ES462" s="6"/>
      <c r="ET462" s="6"/>
      <c r="EU462" s="6"/>
      <c r="EV462" s="6"/>
      <c r="EW462" s="6"/>
      <c r="EX462" s="6"/>
      <c r="EY462" s="6"/>
      <c r="EZ462" s="6"/>
      <c r="FA462" s="6"/>
      <c r="FB462" s="6"/>
      <c r="FC462" s="6"/>
      <c r="FD462" s="6"/>
      <c r="FE462" s="6"/>
      <c r="FF462" s="6"/>
      <c r="FG462" s="6"/>
      <c r="FH462" s="6"/>
      <c r="FI462" s="6"/>
    </row>
    <row r="463" spans="1:165" ht="21.95" customHeight="1" x14ac:dyDescent="0.5">
      <c r="A463" s="180"/>
      <c r="B463" s="177"/>
      <c r="C463" s="177"/>
      <c r="D463" s="178"/>
      <c r="E463" s="178"/>
      <c r="F463" s="157"/>
      <c r="G463" s="157" t="s">
        <v>44</v>
      </c>
      <c r="H463" s="12" t="s">
        <v>45</v>
      </c>
      <c r="I463" s="12"/>
      <c r="J463" s="12"/>
      <c r="K463" s="12"/>
      <c r="L463" s="12"/>
      <c r="M463" s="12"/>
      <c r="N463" s="12"/>
      <c r="O463" s="12"/>
      <c r="P463" s="12"/>
      <c r="Q463" s="12"/>
      <c r="R463" s="12"/>
      <c r="S463" s="12"/>
      <c r="T463" s="12"/>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23">
        <v>3</v>
      </c>
      <c r="CZ463" s="23">
        <v>2.9</v>
      </c>
      <c r="DA463" s="23">
        <v>2.8</v>
      </c>
      <c r="DB463" s="23">
        <v>2.8</v>
      </c>
      <c r="DC463" s="23">
        <v>2.7</v>
      </c>
      <c r="DD463" s="23">
        <v>2.6</v>
      </c>
      <c r="DE463" s="23">
        <v>2.5</v>
      </c>
      <c r="DF463" s="23">
        <v>2.4</v>
      </c>
      <c r="DG463" s="23">
        <v>2.2999999999999998</v>
      </c>
      <c r="DH463" s="23">
        <v>2.2999999999999998</v>
      </c>
      <c r="DI463" s="23">
        <v>2.2000000000000002</v>
      </c>
      <c r="DJ463" s="23">
        <v>2.1</v>
      </c>
      <c r="DK463" s="23">
        <v>2</v>
      </c>
      <c r="DL463" s="23">
        <v>1.8</v>
      </c>
      <c r="DM463" s="23">
        <v>1.7</v>
      </c>
      <c r="DN463" s="23">
        <v>1.5</v>
      </c>
      <c r="DO463" s="23">
        <v>1.3</v>
      </c>
      <c r="DP463" s="23">
        <v>1.2</v>
      </c>
      <c r="DQ463" s="23">
        <v>1</v>
      </c>
      <c r="DR463" s="23">
        <v>0.8</v>
      </c>
      <c r="DS463" s="23">
        <v>0.7</v>
      </c>
      <c r="DT463" s="23">
        <v>0.5</v>
      </c>
      <c r="DU463" s="23">
        <v>0.3</v>
      </c>
      <c r="DV463" s="23">
        <v>0.2</v>
      </c>
      <c r="DW463" s="23">
        <v>0</v>
      </c>
      <c r="DX463" s="23">
        <v>0</v>
      </c>
      <c r="DY463" s="23">
        <v>0</v>
      </c>
      <c r="DZ463" s="23">
        <v>0</v>
      </c>
      <c r="EA463" s="23">
        <v>0</v>
      </c>
      <c r="EB463" s="23">
        <v>0</v>
      </c>
      <c r="EC463" s="23">
        <v>0</v>
      </c>
      <c r="ED463" s="23">
        <v>0</v>
      </c>
      <c r="EE463" s="23">
        <v>0</v>
      </c>
      <c r="EF463" s="23">
        <v>0</v>
      </c>
      <c r="EG463" s="23">
        <v>0</v>
      </c>
      <c r="EH463" s="23">
        <v>0</v>
      </c>
      <c r="EI463" s="23"/>
      <c r="EJ463" s="23"/>
      <c r="EK463" s="15"/>
      <c r="EL463" s="6"/>
      <c r="EM463" s="6"/>
      <c r="EN463" s="6"/>
      <c r="EO463" s="6"/>
      <c r="EP463" s="6"/>
      <c r="EQ463" s="6"/>
      <c r="ER463" s="6"/>
      <c r="ES463" s="6"/>
      <c r="ET463" s="6"/>
      <c r="EU463" s="6"/>
      <c r="EV463" s="6"/>
      <c r="EW463" s="6"/>
      <c r="EX463" s="6"/>
      <c r="EY463" s="6"/>
      <c r="EZ463" s="6"/>
      <c r="FA463" s="6"/>
      <c r="FB463" s="6"/>
      <c r="FC463" s="6"/>
      <c r="FD463" s="6"/>
      <c r="FE463" s="6"/>
      <c r="FF463" s="6"/>
      <c r="FG463" s="6"/>
      <c r="FH463" s="6"/>
      <c r="FI463" s="6"/>
    </row>
    <row r="464" spans="1:165" ht="21.95" customHeight="1" x14ac:dyDescent="0.5">
      <c r="A464" s="180"/>
      <c r="B464" s="177"/>
      <c r="C464" s="177"/>
      <c r="D464" s="178"/>
      <c r="E464" s="178"/>
      <c r="F464" s="157"/>
      <c r="G464" s="157"/>
      <c r="H464" s="15" t="s">
        <v>46</v>
      </c>
      <c r="I464" s="15"/>
      <c r="J464" s="15"/>
      <c r="K464" s="15"/>
      <c r="L464" s="15"/>
      <c r="M464" s="15"/>
      <c r="N464" s="15"/>
      <c r="O464" s="15"/>
      <c r="P464" s="15"/>
      <c r="Q464" s="15"/>
      <c r="R464" s="15"/>
      <c r="S464" s="15"/>
      <c r="T464" s="15"/>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c r="CU464" s="6"/>
      <c r="CV464" s="6"/>
      <c r="CW464" s="6"/>
      <c r="CX464" s="6"/>
      <c r="CY464" s="23">
        <v>6.5</v>
      </c>
      <c r="CZ464" s="23">
        <v>6.3</v>
      </c>
      <c r="DA464" s="23">
        <v>6.2</v>
      </c>
      <c r="DB464" s="23">
        <v>6</v>
      </c>
      <c r="DC464" s="23">
        <v>5.8</v>
      </c>
      <c r="DD464" s="23">
        <v>5.7</v>
      </c>
      <c r="DE464" s="23">
        <v>5.5</v>
      </c>
      <c r="DF464" s="23">
        <v>5.3</v>
      </c>
      <c r="DG464" s="23">
        <v>5.2</v>
      </c>
      <c r="DH464" s="23">
        <v>5</v>
      </c>
      <c r="DI464" s="23">
        <v>4.8</v>
      </c>
      <c r="DJ464" s="23">
        <v>4.7</v>
      </c>
      <c r="DK464" s="23">
        <v>4.5</v>
      </c>
      <c r="DL464" s="23">
        <v>4.3</v>
      </c>
      <c r="DM464" s="23">
        <v>4.2</v>
      </c>
      <c r="DN464" s="23">
        <v>4</v>
      </c>
      <c r="DO464" s="23">
        <v>3.8</v>
      </c>
      <c r="DP464" s="23">
        <v>3.7</v>
      </c>
      <c r="DQ464" s="23">
        <v>3.5</v>
      </c>
      <c r="DR464" s="23">
        <v>3.3</v>
      </c>
      <c r="DS464" s="23">
        <v>3.2</v>
      </c>
      <c r="DT464" s="23">
        <v>3</v>
      </c>
      <c r="DU464" s="23">
        <v>2.8</v>
      </c>
      <c r="DV464" s="23">
        <v>2.7</v>
      </c>
      <c r="DW464" s="23">
        <v>2.5</v>
      </c>
      <c r="DX464" s="23">
        <v>2.2999999999999998</v>
      </c>
      <c r="DY464" s="23">
        <v>2.1</v>
      </c>
      <c r="DZ464" s="23">
        <v>1.9</v>
      </c>
      <c r="EA464" s="23">
        <v>1.7</v>
      </c>
      <c r="EB464" s="23">
        <v>1.5</v>
      </c>
      <c r="EC464" s="23">
        <v>1.3</v>
      </c>
      <c r="ED464" s="23">
        <v>1</v>
      </c>
      <c r="EE464" s="23">
        <v>0.8</v>
      </c>
      <c r="EF464" s="23">
        <v>0.6</v>
      </c>
      <c r="EG464" s="23">
        <v>0.4</v>
      </c>
      <c r="EH464" s="23">
        <v>0.2</v>
      </c>
      <c r="EI464" s="23"/>
      <c r="EJ464" s="23"/>
      <c r="EK464" s="15"/>
      <c r="EL464" s="6"/>
      <c r="EM464" s="6"/>
      <c r="EN464" s="6"/>
      <c r="EO464" s="6"/>
      <c r="EP464" s="6"/>
      <c r="EQ464" s="6"/>
      <c r="ER464" s="6"/>
      <c r="ES464" s="6"/>
      <c r="ET464" s="6"/>
      <c r="EU464" s="6"/>
      <c r="EV464" s="6"/>
      <c r="EW464" s="6"/>
      <c r="EX464" s="6"/>
      <c r="EY464" s="6"/>
      <c r="EZ464" s="6"/>
      <c r="FA464" s="6"/>
      <c r="FB464" s="6"/>
      <c r="FC464" s="6"/>
      <c r="FD464" s="6"/>
      <c r="FE464" s="6"/>
      <c r="FF464" s="6"/>
      <c r="FG464" s="6"/>
      <c r="FH464" s="6"/>
      <c r="FI464" s="6"/>
    </row>
    <row r="465" spans="1:165" ht="21.95" customHeight="1" x14ac:dyDescent="0.5">
      <c r="A465" s="180"/>
      <c r="B465" s="177"/>
      <c r="C465" s="177"/>
      <c r="D465" s="178"/>
      <c r="E465" s="178"/>
      <c r="F465" s="157"/>
      <c r="G465" s="157"/>
      <c r="H465" s="15" t="s">
        <v>47</v>
      </c>
      <c r="I465" s="15"/>
      <c r="J465" s="15"/>
      <c r="K465" s="15"/>
      <c r="L465" s="15"/>
      <c r="M465" s="15"/>
      <c r="N465" s="15"/>
      <c r="O465" s="15"/>
      <c r="P465" s="15"/>
      <c r="Q465" s="15"/>
      <c r="R465" s="15"/>
      <c r="S465" s="15"/>
      <c r="T465" s="15"/>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c r="CU465" s="6"/>
      <c r="CV465" s="6"/>
      <c r="CW465" s="6"/>
      <c r="CX465" s="6"/>
      <c r="CY465" s="23">
        <v>10.5</v>
      </c>
      <c r="CZ465" s="23">
        <v>10.199999999999999</v>
      </c>
      <c r="DA465" s="23">
        <v>9.8000000000000007</v>
      </c>
      <c r="DB465" s="23">
        <v>9.5</v>
      </c>
      <c r="DC465" s="23">
        <v>9.1999999999999993</v>
      </c>
      <c r="DD465" s="23">
        <v>8.8000000000000007</v>
      </c>
      <c r="DE465" s="23">
        <v>8.5</v>
      </c>
      <c r="DF465" s="23">
        <v>8.1999999999999993</v>
      </c>
      <c r="DG465" s="23">
        <v>7.8</v>
      </c>
      <c r="DH465" s="23">
        <v>7.5</v>
      </c>
      <c r="DI465" s="23">
        <v>7.2</v>
      </c>
      <c r="DJ465" s="23">
        <v>6.8</v>
      </c>
      <c r="DK465" s="23">
        <v>6.5</v>
      </c>
      <c r="DL465" s="23">
        <v>6.3</v>
      </c>
      <c r="DM465" s="23">
        <v>6</v>
      </c>
      <c r="DN465" s="23">
        <v>5.8</v>
      </c>
      <c r="DO465" s="23">
        <v>5.5</v>
      </c>
      <c r="DP465" s="23">
        <v>5.3</v>
      </c>
      <c r="DQ465" s="23">
        <v>5</v>
      </c>
      <c r="DR465" s="23">
        <v>4.8</v>
      </c>
      <c r="DS465" s="23">
        <v>4.5</v>
      </c>
      <c r="DT465" s="23">
        <v>4.3</v>
      </c>
      <c r="DU465" s="23">
        <v>4</v>
      </c>
      <c r="DV465" s="23">
        <v>3.8</v>
      </c>
      <c r="DW465" s="23">
        <v>3.5</v>
      </c>
      <c r="DX465" s="23">
        <v>3.2</v>
      </c>
      <c r="DY465" s="23">
        <v>2.9</v>
      </c>
      <c r="DZ465" s="23">
        <v>2.6</v>
      </c>
      <c r="EA465" s="23">
        <v>2.2999999999999998</v>
      </c>
      <c r="EB465" s="23">
        <v>2</v>
      </c>
      <c r="EC465" s="23">
        <v>1.8</v>
      </c>
      <c r="ED465" s="23">
        <v>1.5</v>
      </c>
      <c r="EE465" s="23">
        <v>1.2</v>
      </c>
      <c r="EF465" s="23">
        <v>0.9</v>
      </c>
      <c r="EG465" s="23">
        <v>0.6</v>
      </c>
      <c r="EH465" s="23">
        <v>0.3</v>
      </c>
      <c r="EI465" s="12"/>
      <c r="EJ465" s="12"/>
      <c r="EK465" s="15"/>
      <c r="EL465" s="6"/>
      <c r="EM465" s="6"/>
      <c r="EN465" s="6"/>
      <c r="EO465" s="6"/>
      <c r="EP465" s="6"/>
      <c r="EQ465" s="6"/>
      <c r="ER465" s="6"/>
      <c r="ES465" s="6"/>
      <c r="ET465" s="6"/>
      <c r="EU465" s="6"/>
      <c r="EV465" s="6"/>
      <c r="EW465" s="6"/>
      <c r="EX465" s="6"/>
      <c r="EY465" s="6"/>
      <c r="EZ465" s="6"/>
      <c r="FA465" s="6"/>
      <c r="FB465" s="6"/>
      <c r="FC465" s="6"/>
      <c r="FD465" s="6"/>
      <c r="FE465" s="6"/>
      <c r="FF465" s="6"/>
      <c r="FG465" s="6"/>
      <c r="FH465" s="6"/>
      <c r="FI465" s="6"/>
    </row>
    <row r="466" spans="1:165" ht="21.95" customHeight="1" x14ac:dyDescent="0.5">
      <c r="A466" s="180"/>
      <c r="B466" s="177">
        <v>24777</v>
      </c>
      <c r="C466" s="177">
        <v>48549</v>
      </c>
      <c r="D466" s="178" t="s">
        <v>48</v>
      </c>
      <c r="E466" s="178">
        <v>47423</v>
      </c>
      <c r="F466" s="12" t="s">
        <v>12</v>
      </c>
      <c r="G466" s="15"/>
      <c r="H466" s="15"/>
      <c r="I466" s="15"/>
      <c r="J466" s="15"/>
      <c r="K466" s="15"/>
      <c r="L466" s="15"/>
      <c r="M466" s="15"/>
      <c r="N466" s="15"/>
      <c r="O466" s="15"/>
      <c r="P466" s="15"/>
      <c r="Q466" s="15"/>
      <c r="R466" s="15"/>
      <c r="S466" s="15"/>
      <c r="T466" s="15"/>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12"/>
      <c r="CY466" s="13" t="s">
        <v>13</v>
      </c>
      <c r="CZ466" s="13" t="s">
        <v>14</v>
      </c>
      <c r="DA466" s="13" t="s">
        <v>15</v>
      </c>
      <c r="DB466" s="13" t="s">
        <v>16</v>
      </c>
      <c r="DC466" s="13" t="s">
        <v>17</v>
      </c>
      <c r="DD466" s="13" t="s">
        <v>18</v>
      </c>
      <c r="DE466" s="13" t="s">
        <v>19</v>
      </c>
      <c r="DF466" s="13" t="s">
        <v>20</v>
      </c>
      <c r="DG466" s="13" t="s">
        <v>21</v>
      </c>
      <c r="DH466" s="13" t="s">
        <v>22</v>
      </c>
      <c r="DI466" s="13" t="s">
        <v>23</v>
      </c>
      <c r="DJ466" s="13" t="s">
        <v>24</v>
      </c>
      <c r="DK466" s="13" t="s">
        <v>25</v>
      </c>
      <c r="DL466" s="13" t="s">
        <v>26</v>
      </c>
      <c r="DM466" s="13" t="s">
        <v>27</v>
      </c>
      <c r="DN466" s="13" t="s">
        <v>28</v>
      </c>
      <c r="DO466" s="13" t="s">
        <v>29</v>
      </c>
      <c r="DP466" s="13" t="s">
        <v>30</v>
      </c>
      <c r="DQ466" s="13" t="s">
        <v>31</v>
      </c>
      <c r="DR466" s="13" t="s">
        <v>32</v>
      </c>
      <c r="DS466" s="13" t="s">
        <v>33</v>
      </c>
      <c r="DT466" s="13" t="s">
        <v>34</v>
      </c>
      <c r="DU466" s="13" t="s">
        <v>35</v>
      </c>
      <c r="DV466" s="13" t="s">
        <v>36</v>
      </c>
      <c r="DW466" s="13" t="s">
        <v>37</v>
      </c>
      <c r="DX466" s="13" t="s">
        <v>38</v>
      </c>
      <c r="DY466" s="13" t="s">
        <v>39</v>
      </c>
      <c r="DZ466" s="13" t="s">
        <v>40</v>
      </c>
      <c r="EA466" s="13" t="s">
        <v>49</v>
      </c>
      <c r="EB466" s="13" t="s">
        <v>50</v>
      </c>
      <c r="EC466" s="13" t="s">
        <v>51</v>
      </c>
      <c r="ED466" s="13" t="s">
        <v>52</v>
      </c>
      <c r="EE466" s="13" t="s">
        <v>53</v>
      </c>
      <c r="EF466" s="13" t="s">
        <v>54</v>
      </c>
      <c r="EG466" s="13" t="s">
        <v>55</v>
      </c>
      <c r="EH466" s="13" t="s">
        <v>56</v>
      </c>
      <c r="EI466" s="13" t="s">
        <v>57</v>
      </c>
      <c r="EJ466" s="12"/>
      <c r="EK466" s="15"/>
      <c r="EL466" s="6"/>
      <c r="EM466" s="6"/>
      <c r="EN466" s="6"/>
      <c r="EO466" s="6"/>
      <c r="EP466" s="6"/>
      <c r="EQ466" s="6"/>
      <c r="ER466" s="6"/>
      <c r="ES466" s="6"/>
      <c r="ET466" s="6"/>
      <c r="EU466" s="6"/>
      <c r="EV466" s="6"/>
      <c r="EW466" s="6"/>
      <c r="EX466" s="6"/>
      <c r="EY466" s="6"/>
      <c r="EZ466" s="6"/>
      <c r="FA466" s="6"/>
      <c r="FB466" s="6"/>
      <c r="FC466" s="6"/>
      <c r="FD466" s="6"/>
      <c r="FE466" s="6"/>
      <c r="FF466" s="6"/>
      <c r="FG466" s="6"/>
      <c r="FH466" s="6"/>
      <c r="FI466" s="6"/>
    </row>
    <row r="467" spans="1:165" ht="21.95" customHeight="1" x14ac:dyDescent="0.5">
      <c r="A467" s="180"/>
      <c r="B467" s="177"/>
      <c r="C467" s="177"/>
      <c r="D467" s="178"/>
      <c r="E467" s="178"/>
      <c r="F467" s="157" t="s">
        <v>7</v>
      </c>
      <c r="G467" s="12" t="s">
        <v>42</v>
      </c>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c r="CU467" s="6"/>
      <c r="CV467" s="6"/>
      <c r="CW467" s="6"/>
      <c r="CX467" s="12"/>
      <c r="CY467" s="6"/>
      <c r="CZ467" s="13">
        <v>36</v>
      </c>
      <c r="DA467" s="13">
        <v>35</v>
      </c>
      <c r="DB467" s="13">
        <v>34</v>
      </c>
      <c r="DC467" s="13">
        <v>33</v>
      </c>
      <c r="DD467" s="13">
        <v>32</v>
      </c>
      <c r="DE467" s="13">
        <v>31</v>
      </c>
      <c r="DF467" s="13">
        <v>30</v>
      </c>
      <c r="DG467" s="13">
        <v>29</v>
      </c>
      <c r="DH467" s="13">
        <v>28</v>
      </c>
      <c r="DI467" s="13">
        <v>27</v>
      </c>
      <c r="DJ467" s="13">
        <v>26</v>
      </c>
      <c r="DK467" s="13">
        <v>25</v>
      </c>
      <c r="DL467" s="13">
        <v>24</v>
      </c>
      <c r="DM467" s="13">
        <v>23</v>
      </c>
      <c r="DN467" s="13">
        <v>22</v>
      </c>
      <c r="DO467" s="13">
        <v>21</v>
      </c>
      <c r="DP467" s="13">
        <v>20</v>
      </c>
      <c r="DQ467" s="13">
        <v>19</v>
      </c>
      <c r="DR467" s="13">
        <v>18</v>
      </c>
      <c r="DS467" s="13">
        <v>17</v>
      </c>
      <c r="DT467" s="13">
        <v>16</v>
      </c>
      <c r="DU467" s="13">
        <v>15</v>
      </c>
      <c r="DV467" s="13">
        <v>14</v>
      </c>
      <c r="DW467" s="13">
        <v>13</v>
      </c>
      <c r="DX467" s="13">
        <v>12</v>
      </c>
      <c r="DY467" s="13">
        <v>11</v>
      </c>
      <c r="DZ467" s="13">
        <v>10</v>
      </c>
      <c r="EA467" s="13">
        <v>9</v>
      </c>
      <c r="EB467" s="13">
        <v>8</v>
      </c>
      <c r="EC467" s="13">
        <v>7</v>
      </c>
      <c r="ED467" s="13">
        <v>6</v>
      </c>
      <c r="EE467" s="13">
        <v>5</v>
      </c>
      <c r="EF467" s="13">
        <v>4</v>
      </c>
      <c r="EG467" s="13">
        <v>3</v>
      </c>
      <c r="EH467" s="13">
        <v>2</v>
      </c>
      <c r="EI467" s="13">
        <v>1</v>
      </c>
      <c r="EJ467" s="12"/>
      <c r="EK467" s="15"/>
      <c r="EL467" s="6"/>
      <c r="EM467" s="6"/>
      <c r="EN467" s="6"/>
      <c r="EO467" s="6"/>
      <c r="EP467" s="6"/>
      <c r="EQ467" s="6"/>
      <c r="ER467" s="6"/>
      <c r="ES467" s="6"/>
      <c r="ET467" s="6"/>
      <c r="EU467" s="6"/>
      <c r="EV467" s="6"/>
      <c r="EW467" s="6"/>
      <c r="EX467" s="6"/>
      <c r="EY467" s="6"/>
      <c r="EZ467" s="6"/>
      <c r="FA467" s="6"/>
      <c r="FB467" s="6"/>
      <c r="FC467" s="6"/>
      <c r="FD467" s="6"/>
      <c r="FE467" s="6"/>
      <c r="FF467" s="6"/>
      <c r="FG467" s="6"/>
      <c r="FH467" s="6"/>
      <c r="FI467" s="6"/>
    </row>
    <row r="468" spans="1:165" ht="21.95" customHeight="1" x14ac:dyDescent="0.5">
      <c r="A468" s="180"/>
      <c r="B468" s="177"/>
      <c r="C468" s="177"/>
      <c r="D468" s="178"/>
      <c r="E468" s="178"/>
      <c r="F468" s="157"/>
      <c r="G468" s="157" t="s">
        <v>44</v>
      </c>
      <c r="H468" s="12" t="s">
        <v>45</v>
      </c>
      <c r="I468" s="12"/>
      <c r="J468" s="12"/>
      <c r="K468" s="12"/>
      <c r="L468" s="12"/>
      <c r="M468" s="12"/>
      <c r="N468" s="12"/>
      <c r="O468" s="12"/>
      <c r="P468" s="12"/>
      <c r="Q468" s="12"/>
      <c r="R468" s="12"/>
      <c r="S468" s="12"/>
      <c r="T468" s="12"/>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12"/>
      <c r="CY468" s="6"/>
      <c r="CZ468" s="23">
        <v>3</v>
      </c>
      <c r="DA468" s="23">
        <v>2.9</v>
      </c>
      <c r="DB468" s="23">
        <v>2.8</v>
      </c>
      <c r="DC468" s="23">
        <v>2.8</v>
      </c>
      <c r="DD468" s="23">
        <v>2.7</v>
      </c>
      <c r="DE468" s="23">
        <v>2.6</v>
      </c>
      <c r="DF468" s="23">
        <v>2.5</v>
      </c>
      <c r="DG468" s="23">
        <v>2.4</v>
      </c>
      <c r="DH468" s="23">
        <v>2.2999999999999998</v>
      </c>
      <c r="DI468" s="23">
        <v>2.2999999999999998</v>
      </c>
      <c r="DJ468" s="23">
        <v>2.2000000000000002</v>
      </c>
      <c r="DK468" s="23">
        <v>2.1</v>
      </c>
      <c r="DL468" s="23">
        <v>2</v>
      </c>
      <c r="DM468" s="23">
        <v>1.8</v>
      </c>
      <c r="DN468" s="23">
        <v>1.7</v>
      </c>
      <c r="DO468" s="23">
        <v>1.5</v>
      </c>
      <c r="DP468" s="23">
        <v>1.3</v>
      </c>
      <c r="DQ468" s="23">
        <v>1.2</v>
      </c>
      <c r="DR468" s="23">
        <v>1</v>
      </c>
      <c r="DS468" s="23">
        <v>0.8</v>
      </c>
      <c r="DT468" s="23">
        <v>0.7</v>
      </c>
      <c r="DU468" s="23">
        <v>0.5</v>
      </c>
      <c r="DV468" s="23">
        <v>0.3</v>
      </c>
      <c r="DW468" s="23">
        <v>0.2</v>
      </c>
      <c r="DX468" s="23">
        <v>0</v>
      </c>
      <c r="DY468" s="23">
        <v>0</v>
      </c>
      <c r="DZ468" s="23">
        <v>0</v>
      </c>
      <c r="EA468" s="23">
        <v>0</v>
      </c>
      <c r="EB468" s="23">
        <v>0</v>
      </c>
      <c r="EC468" s="23">
        <v>0</v>
      </c>
      <c r="ED468" s="23">
        <v>0</v>
      </c>
      <c r="EE468" s="23">
        <v>0</v>
      </c>
      <c r="EF468" s="23">
        <v>0</v>
      </c>
      <c r="EG468" s="23">
        <v>0</v>
      </c>
      <c r="EH468" s="23">
        <v>0</v>
      </c>
      <c r="EI468" s="23">
        <v>0</v>
      </c>
      <c r="EJ468" s="12"/>
      <c r="EK468" s="15"/>
      <c r="EL468" s="6"/>
      <c r="EM468" s="6"/>
      <c r="EN468" s="6"/>
      <c r="EO468" s="6"/>
      <c r="EP468" s="6"/>
      <c r="EQ468" s="6"/>
      <c r="ER468" s="6"/>
      <c r="ES468" s="6"/>
      <c r="ET468" s="6"/>
      <c r="EU468" s="6"/>
      <c r="EV468" s="6"/>
      <c r="EW468" s="6"/>
      <c r="EX468" s="6"/>
      <c r="EY468" s="6"/>
      <c r="EZ468" s="6"/>
      <c r="FA468" s="6"/>
      <c r="FB468" s="6"/>
      <c r="FC468" s="6"/>
      <c r="FD468" s="6"/>
      <c r="FE468" s="6"/>
      <c r="FF468" s="6"/>
      <c r="FG468" s="6"/>
      <c r="FH468" s="6"/>
      <c r="FI468" s="6"/>
    </row>
    <row r="469" spans="1:165" ht="21.95" customHeight="1" x14ac:dyDescent="0.5">
      <c r="A469" s="180"/>
      <c r="B469" s="177"/>
      <c r="C469" s="177"/>
      <c r="D469" s="178"/>
      <c r="E469" s="178"/>
      <c r="F469" s="157"/>
      <c r="G469" s="157"/>
      <c r="H469" s="15" t="s">
        <v>46</v>
      </c>
      <c r="I469" s="15"/>
      <c r="J469" s="15"/>
      <c r="K469" s="15"/>
      <c r="L469" s="15"/>
      <c r="M469" s="15"/>
      <c r="N469" s="15"/>
      <c r="O469" s="15"/>
      <c r="P469" s="15"/>
      <c r="Q469" s="15"/>
      <c r="R469" s="15"/>
      <c r="S469" s="15"/>
      <c r="T469" s="15"/>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12"/>
      <c r="CY469" s="6"/>
      <c r="CZ469" s="23">
        <v>6.5</v>
      </c>
      <c r="DA469" s="23">
        <v>6.3</v>
      </c>
      <c r="DB469" s="23">
        <v>6.2</v>
      </c>
      <c r="DC469" s="23">
        <v>6</v>
      </c>
      <c r="DD469" s="23">
        <v>5.8</v>
      </c>
      <c r="DE469" s="23">
        <v>5.7</v>
      </c>
      <c r="DF469" s="23">
        <v>5.5</v>
      </c>
      <c r="DG469" s="23">
        <v>5.3</v>
      </c>
      <c r="DH469" s="23">
        <v>5.2</v>
      </c>
      <c r="DI469" s="23">
        <v>5</v>
      </c>
      <c r="DJ469" s="23">
        <v>4.8</v>
      </c>
      <c r="DK469" s="23">
        <v>4.7</v>
      </c>
      <c r="DL469" s="23">
        <v>4.5</v>
      </c>
      <c r="DM469" s="23">
        <v>4.3</v>
      </c>
      <c r="DN469" s="23">
        <v>4.2</v>
      </c>
      <c r="DO469" s="23">
        <v>4</v>
      </c>
      <c r="DP469" s="23">
        <v>3.8</v>
      </c>
      <c r="DQ469" s="23">
        <v>3.7</v>
      </c>
      <c r="DR469" s="23">
        <v>3.5</v>
      </c>
      <c r="DS469" s="23">
        <v>3.3</v>
      </c>
      <c r="DT469" s="23">
        <v>3.2</v>
      </c>
      <c r="DU469" s="23">
        <v>3</v>
      </c>
      <c r="DV469" s="23">
        <v>2.8</v>
      </c>
      <c r="DW469" s="23">
        <v>2.7</v>
      </c>
      <c r="DX469" s="23">
        <v>2.5</v>
      </c>
      <c r="DY469" s="23">
        <v>2.2999999999999998</v>
      </c>
      <c r="DZ469" s="23">
        <v>2.1</v>
      </c>
      <c r="EA469" s="23">
        <v>1.9</v>
      </c>
      <c r="EB469" s="23">
        <v>1.7</v>
      </c>
      <c r="EC469" s="23">
        <v>1.5</v>
      </c>
      <c r="ED469" s="23">
        <v>1.3</v>
      </c>
      <c r="EE469" s="23">
        <v>1</v>
      </c>
      <c r="EF469" s="23">
        <v>0.8</v>
      </c>
      <c r="EG469" s="23">
        <v>0.6</v>
      </c>
      <c r="EH469" s="23">
        <v>0.4</v>
      </c>
      <c r="EI469" s="23">
        <v>0.2</v>
      </c>
      <c r="EJ469" s="15"/>
      <c r="EK469" s="15"/>
      <c r="EL469" s="6"/>
      <c r="EM469" s="6"/>
      <c r="EN469" s="6"/>
      <c r="EO469" s="6"/>
      <c r="EP469" s="6"/>
      <c r="EQ469" s="6"/>
      <c r="ER469" s="6"/>
      <c r="ES469" s="6"/>
      <c r="ET469" s="6"/>
      <c r="EU469" s="6"/>
      <c r="EV469" s="6"/>
      <c r="EW469" s="6"/>
      <c r="EX469" s="6"/>
      <c r="EY469" s="6"/>
      <c r="EZ469" s="6"/>
      <c r="FA469" s="6"/>
      <c r="FB469" s="6"/>
      <c r="FC469" s="6"/>
      <c r="FD469" s="6"/>
      <c r="FE469" s="6"/>
      <c r="FF469" s="6"/>
      <c r="FG469" s="6"/>
      <c r="FH469" s="6"/>
      <c r="FI469" s="6"/>
    </row>
    <row r="470" spans="1:165" ht="21.95" customHeight="1" x14ac:dyDescent="0.5">
      <c r="A470" s="180"/>
      <c r="B470" s="177"/>
      <c r="C470" s="177"/>
      <c r="D470" s="178"/>
      <c r="E470" s="178"/>
      <c r="F470" s="157"/>
      <c r="G470" s="157"/>
      <c r="H470" s="15" t="s">
        <v>47</v>
      </c>
      <c r="I470" s="15"/>
      <c r="J470" s="15"/>
      <c r="K470" s="15"/>
      <c r="L470" s="15"/>
      <c r="M470" s="15"/>
      <c r="N470" s="15"/>
      <c r="O470" s="15"/>
      <c r="P470" s="15"/>
      <c r="Q470" s="15"/>
      <c r="R470" s="15"/>
      <c r="S470" s="15"/>
      <c r="T470" s="15"/>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c r="CU470" s="6"/>
      <c r="CV470" s="6"/>
      <c r="CW470" s="6"/>
      <c r="CX470" s="12"/>
      <c r="CY470" s="6"/>
      <c r="CZ470" s="23">
        <v>10.5</v>
      </c>
      <c r="DA470" s="23">
        <v>10.199999999999999</v>
      </c>
      <c r="DB470" s="23">
        <v>9.8000000000000007</v>
      </c>
      <c r="DC470" s="23">
        <v>9.5</v>
      </c>
      <c r="DD470" s="23">
        <v>9.1999999999999993</v>
      </c>
      <c r="DE470" s="23">
        <v>8.8000000000000007</v>
      </c>
      <c r="DF470" s="23">
        <v>8.5</v>
      </c>
      <c r="DG470" s="23">
        <v>8.1999999999999993</v>
      </c>
      <c r="DH470" s="23">
        <v>7.8</v>
      </c>
      <c r="DI470" s="23">
        <v>7.5</v>
      </c>
      <c r="DJ470" s="23">
        <v>7.2</v>
      </c>
      <c r="DK470" s="23">
        <v>6.8</v>
      </c>
      <c r="DL470" s="23">
        <v>6.5</v>
      </c>
      <c r="DM470" s="23">
        <v>6.3</v>
      </c>
      <c r="DN470" s="23">
        <v>6</v>
      </c>
      <c r="DO470" s="23">
        <v>5.8</v>
      </c>
      <c r="DP470" s="23">
        <v>5.5</v>
      </c>
      <c r="DQ470" s="23">
        <v>5.3</v>
      </c>
      <c r="DR470" s="23">
        <v>5</v>
      </c>
      <c r="DS470" s="23">
        <v>4.8</v>
      </c>
      <c r="DT470" s="23">
        <v>4.5</v>
      </c>
      <c r="DU470" s="23">
        <v>4.3</v>
      </c>
      <c r="DV470" s="23">
        <v>4</v>
      </c>
      <c r="DW470" s="23">
        <v>3.8</v>
      </c>
      <c r="DX470" s="23">
        <v>3.5</v>
      </c>
      <c r="DY470" s="23">
        <v>3.2</v>
      </c>
      <c r="DZ470" s="23">
        <v>2.9</v>
      </c>
      <c r="EA470" s="23">
        <v>2.6</v>
      </c>
      <c r="EB470" s="23">
        <v>2.2999999999999998</v>
      </c>
      <c r="EC470" s="23">
        <v>2</v>
      </c>
      <c r="ED470" s="23">
        <v>1.8</v>
      </c>
      <c r="EE470" s="23">
        <v>1.5</v>
      </c>
      <c r="EF470" s="23">
        <v>1.2</v>
      </c>
      <c r="EG470" s="23">
        <v>0.9</v>
      </c>
      <c r="EH470" s="23">
        <v>0.6</v>
      </c>
      <c r="EI470" s="23">
        <v>0.3</v>
      </c>
      <c r="EJ470" s="15"/>
      <c r="EK470" s="15"/>
      <c r="EL470" s="6"/>
      <c r="EM470" s="6"/>
      <c r="EN470" s="6"/>
      <c r="EO470" s="6"/>
      <c r="EP470" s="6"/>
      <c r="EQ470" s="6"/>
      <c r="ER470" s="6"/>
      <c r="ES470" s="6"/>
      <c r="ET470" s="6"/>
      <c r="EU470" s="6"/>
      <c r="EV470" s="6"/>
      <c r="EW470" s="6"/>
      <c r="EX470" s="6"/>
      <c r="EY470" s="6"/>
      <c r="EZ470" s="6"/>
      <c r="FA470" s="6"/>
      <c r="FB470" s="6"/>
      <c r="FC470" s="6"/>
      <c r="FD470" s="6"/>
      <c r="FE470" s="6"/>
      <c r="FF470" s="6"/>
      <c r="FG470" s="6"/>
      <c r="FH470" s="6"/>
      <c r="FI470" s="6"/>
    </row>
    <row r="471" spans="1:165" ht="21.95" customHeight="1" x14ac:dyDescent="0.5">
      <c r="A471" s="180"/>
      <c r="B471" s="177">
        <v>24807</v>
      </c>
      <c r="C471" s="177">
        <v>48580</v>
      </c>
      <c r="D471" s="178" t="s">
        <v>48</v>
      </c>
      <c r="E471" s="178">
        <v>47453</v>
      </c>
      <c r="F471" s="12" t="s">
        <v>12</v>
      </c>
      <c r="G471" s="15"/>
      <c r="H471" s="15"/>
      <c r="I471" s="15"/>
      <c r="J471" s="15"/>
      <c r="K471" s="15"/>
      <c r="L471" s="15"/>
      <c r="M471" s="15"/>
      <c r="N471" s="15"/>
      <c r="O471" s="15"/>
      <c r="P471" s="15"/>
      <c r="Q471" s="15"/>
      <c r="R471" s="15"/>
      <c r="S471" s="15"/>
      <c r="T471" s="15"/>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c r="CU471" s="6"/>
      <c r="CV471" s="6"/>
      <c r="CW471" s="6"/>
      <c r="CX471" s="12"/>
      <c r="CY471" s="12"/>
      <c r="CZ471" s="13" t="s">
        <v>13</v>
      </c>
      <c r="DA471" s="13" t="s">
        <v>14</v>
      </c>
      <c r="DB471" s="13" t="s">
        <v>15</v>
      </c>
      <c r="DC471" s="13" t="s">
        <v>16</v>
      </c>
      <c r="DD471" s="13" t="s">
        <v>17</v>
      </c>
      <c r="DE471" s="13" t="s">
        <v>18</v>
      </c>
      <c r="DF471" s="13" t="s">
        <v>19</v>
      </c>
      <c r="DG471" s="13" t="s">
        <v>20</v>
      </c>
      <c r="DH471" s="13" t="s">
        <v>21</v>
      </c>
      <c r="DI471" s="13" t="s">
        <v>22</v>
      </c>
      <c r="DJ471" s="13" t="s">
        <v>23</v>
      </c>
      <c r="DK471" s="13" t="s">
        <v>24</v>
      </c>
      <c r="DL471" s="13" t="s">
        <v>25</v>
      </c>
      <c r="DM471" s="13" t="s">
        <v>26</v>
      </c>
      <c r="DN471" s="13" t="s">
        <v>27</v>
      </c>
      <c r="DO471" s="13" t="s">
        <v>28</v>
      </c>
      <c r="DP471" s="13" t="s">
        <v>29</v>
      </c>
      <c r="DQ471" s="13" t="s">
        <v>30</v>
      </c>
      <c r="DR471" s="13" t="s">
        <v>31</v>
      </c>
      <c r="DS471" s="13" t="s">
        <v>32</v>
      </c>
      <c r="DT471" s="13" t="s">
        <v>33</v>
      </c>
      <c r="DU471" s="13" t="s">
        <v>34</v>
      </c>
      <c r="DV471" s="13" t="s">
        <v>35</v>
      </c>
      <c r="DW471" s="13" t="s">
        <v>36</v>
      </c>
      <c r="DX471" s="13" t="s">
        <v>37</v>
      </c>
      <c r="DY471" s="13" t="s">
        <v>38</v>
      </c>
      <c r="DZ471" s="13" t="s">
        <v>39</v>
      </c>
      <c r="EA471" s="13" t="s">
        <v>40</v>
      </c>
      <c r="EB471" s="13" t="s">
        <v>49</v>
      </c>
      <c r="EC471" s="13" t="s">
        <v>50</v>
      </c>
      <c r="ED471" s="13" t="s">
        <v>51</v>
      </c>
      <c r="EE471" s="13" t="s">
        <v>52</v>
      </c>
      <c r="EF471" s="13" t="s">
        <v>53</v>
      </c>
      <c r="EG471" s="13" t="s">
        <v>54</v>
      </c>
      <c r="EH471" s="13" t="s">
        <v>55</v>
      </c>
      <c r="EI471" s="13" t="s">
        <v>56</v>
      </c>
      <c r="EJ471" s="13" t="s">
        <v>57</v>
      </c>
      <c r="EK471" s="15"/>
      <c r="EL471" s="6"/>
      <c r="EM471" s="6"/>
      <c r="EN471" s="6"/>
      <c r="EO471" s="6"/>
      <c r="EP471" s="6"/>
      <c r="EQ471" s="6"/>
      <c r="ER471" s="6"/>
      <c r="ES471" s="6"/>
      <c r="ET471" s="6"/>
      <c r="EU471" s="6"/>
      <c r="EV471" s="6"/>
      <c r="EW471" s="6"/>
      <c r="EX471" s="6"/>
      <c r="EY471" s="6"/>
      <c r="EZ471" s="6"/>
      <c r="FA471" s="6"/>
      <c r="FB471" s="6"/>
      <c r="FC471" s="6"/>
      <c r="FD471" s="6"/>
      <c r="FE471" s="6"/>
      <c r="FF471" s="6"/>
      <c r="FG471" s="6"/>
      <c r="FH471" s="6"/>
      <c r="FI471" s="6"/>
    </row>
    <row r="472" spans="1:165" ht="21.95" customHeight="1" x14ac:dyDescent="0.5">
      <c r="A472" s="180"/>
      <c r="B472" s="177"/>
      <c r="C472" s="177"/>
      <c r="D472" s="178"/>
      <c r="E472" s="178"/>
      <c r="F472" s="157" t="s">
        <v>7</v>
      </c>
      <c r="G472" s="12" t="s">
        <v>42</v>
      </c>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c r="CU472" s="6"/>
      <c r="CV472" s="6"/>
      <c r="CW472" s="6"/>
      <c r="CX472" s="12"/>
      <c r="CY472" s="12"/>
      <c r="CZ472" s="6"/>
      <c r="DA472" s="13">
        <v>36</v>
      </c>
      <c r="DB472" s="13">
        <v>35</v>
      </c>
      <c r="DC472" s="13">
        <v>34</v>
      </c>
      <c r="DD472" s="13">
        <v>33</v>
      </c>
      <c r="DE472" s="13">
        <v>32</v>
      </c>
      <c r="DF472" s="13">
        <v>31</v>
      </c>
      <c r="DG472" s="13">
        <v>30</v>
      </c>
      <c r="DH472" s="13">
        <v>29</v>
      </c>
      <c r="DI472" s="13">
        <v>28</v>
      </c>
      <c r="DJ472" s="13">
        <v>27</v>
      </c>
      <c r="DK472" s="13">
        <v>26</v>
      </c>
      <c r="DL472" s="13">
        <v>25</v>
      </c>
      <c r="DM472" s="13">
        <v>24</v>
      </c>
      <c r="DN472" s="13">
        <v>23</v>
      </c>
      <c r="DO472" s="13">
        <v>22</v>
      </c>
      <c r="DP472" s="13">
        <v>21</v>
      </c>
      <c r="DQ472" s="13">
        <v>20</v>
      </c>
      <c r="DR472" s="13">
        <v>19</v>
      </c>
      <c r="DS472" s="13">
        <v>18</v>
      </c>
      <c r="DT472" s="13">
        <v>17</v>
      </c>
      <c r="DU472" s="13">
        <v>16</v>
      </c>
      <c r="DV472" s="13">
        <v>15</v>
      </c>
      <c r="DW472" s="13">
        <v>14</v>
      </c>
      <c r="DX472" s="13">
        <v>13</v>
      </c>
      <c r="DY472" s="13">
        <v>12</v>
      </c>
      <c r="DZ472" s="13">
        <v>11</v>
      </c>
      <c r="EA472" s="13">
        <v>10</v>
      </c>
      <c r="EB472" s="13">
        <v>9</v>
      </c>
      <c r="EC472" s="13">
        <v>8</v>
      </c>
      <c r="ED472" s="13">
        <v>7</v>
      </c>
      <c r="EE472" s="13">
        <v>6</v>
      </c>
      <c r="EF472" s="13">
        <v>5</v>
      </c>
      <c r="EG472" s="13">
        <v>4</v>
      </c>
      <c r="EH472" s="13">
        <v>3</v>
      </c>
      <c r="EI472" s="13">
        <v>2</v>
      </c>
      <c r="EJ472" s="13">
        <v>1</v>
      </c>
      <c r="EK472" s="15"/>
      <c r="EL472" s="6"/>
      <c r="EM472" s="6"/>
      <c r="EN472" s="6"/>
      <c r="EO472" s="6"/>
      <c r="EP472" s="6"/>
      <c r="EQ472" s="6"/>
      <c r="ER472" s="6"/>
      <c r="ES472" s="6"/>
      <c r="ET472" s="6"/>
      <c r="EU472" s="6"/>
      <c r="EV472" s="6"/>
      <c r="EW472" s="6"/>
      <c r="EX472" s="6"/>
      <c r="EY472" s="6"/>
      <c r="EZ472" s="6"/>
      <c r="FA472" s="6"/>
      <c r="FB472" s="6"/>
      <c r="FC472" s="6"/>
      <c r="FD472" s="6"/>
      <c r="FE472" s="6"/>
      <c r="FF472" s="6"/>
      <c r="FG472" s="6"/>
      <c r="FH472" s="6"/>
      <c r="FI472" s="6"/>
    </row>
    <row r="473" spans="1:165" ht="21.95" customHeight="1" x14ac:dyDescent="0.5">
      <c r="A473" s="180"/>
      <c r="B473" s="177"/>
      <c r="C473" s="177"/>
      <c r="D473" s="178"/>
      <c r="E473" s="178"/>
      <c r="F473" s="157"/>
      <c r="G473" s="157" t="s">
        <v>44</v>
      </c>
      <c r="H473" s="12" t="s">
        <v>45</v>
      </c>
      <c r="I473" s="12"/>
      <c r="J473" s="12"/>
      <c r="K473" s="12"/>
      <c r="L473" s="12"/>
      <c r="M473" s="12"/>
      <c r="N473" s="12"/>
      <c r="O473" s="12"/>
      <c r="P473" s="12"/>
      <c r="Q473" s="12"/>
      <c r="R473" s="12"/>
      <c r="S473" s="12"/>
      <c r="T473" s="12"/>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c r="CU473" s="6"/>
      <c r="CV473" s="6"/>
      <c r="CW473" s="6"/>
      <c r="CX473" s="12"/>
      <c r="CY473" s="12"/>
      <c r="CZ473" s="6"/>
      <c r="DA473" s="23">
        <v>3</v>
      </c>
      <c r="DB473" s="23">
        <v>2.9</v>
      </c>
      <c r="DC473" s="23">
        <v>2.8</v>
      </c>
      <c r="DD473" s="23">
        <v>2.8</v>
      </c>
      <c r="DE473" s="23">
        <v>2.7</v>
      </c>
      <c r="DF473" s="23">
        <v>2.6</v>
      </c>
      <c r="DG473" s="23">
        <v>2.5</v>
      </c>
      <c r="DH473" s="23">
        <v>2.4</v>
      </c>
      <c r="DI473" s="23">
        <v>2.2999999999999998</v>
      </c>
      <c r="DJ473" s="23">
        <v>2.2999999999999998</v>
      </c>
      <c r="DK473" s="23">
        <v>2.2000000000000002</v>
      </c>
      <c r="DL473" s="23">
        <v>2.1</v>
      </c>
      <c r="DM473" s="23">
        <v>2</v>
      </c>
      <c r="DN473" s="23">
        <v>1.8</v>
      </c>
      <c r="DO473" s="23">
        <v>1.7</v>
      </c>
      <c r="DP473" s="23">
        <v>1.5</v>
      </c>
      <c r="DQ473" s="23">
        <v>1.3</v>
      </c>
      <c r="DR473" s="23">
        <v>1.2</v>
      </c>
      <c r="DS473" s="23">
        <v>1</v>
      </c>
      <c r="DT473" s="23">
        <v>0.8</v>
      </c>
      <c r="DU473" s="23">
        <v>0.7</v>
      </c>
      <c r="DV473" s="23">
        <v>0.5</v>
      </c>
      <c r="DW473" s="23">
        <v>0.3</v>
      </c>
      <c r="DX473" s="23">
        <v>0.2</v>
      </c>
      <c r="DY473" s="23">
        <v>0</v>
      </c>
      <c r="DZ473" s="23">
        <v>0</v>
      </c>
      <c r="EA473" s="23">
        <v>0</v>
      </c>
      <c r="EB473" s="23">
        <v>0</v>
      </c>
      <c r="EC473" s="23">
        <v>0</v>
      </c>
      <c r="ED473" s="23">
        <v>0</v>
      </c>
      <c r="EE473" s="23">
        <v>0</v>
      </c>
      <c r="EF473" s="23">
        <v>0</v>
      </c>
      <c r="EG473" s="23">
        <v>0</v>
      </c>
      <c r="EH473" s="23">
        <v>0</v>
      </c>
      <c r="EI473" s="23">
        <v>0</v>
      </c>
      <c r="EJ473" s="23">
        <v>0</v>
      </c>
      <c r="EK473" s="15"/>
      <c r="EL473" s="6"/>
      <c r="EM473" s="6"/>
      <c r="EN473" s="6"/>
      <c r="EO473" s="6"/>
      <c r="EP473" s="6"/>
      <c r="EQ473" s="6"/>
      <c r="ER473" s="6"/>
      <c r="ES473" s="6"/>
      <c r="ET473" s="6"/>
      <c r="EU473" s="6"/>
      <c r="EV473" s="6"/>
      <c r="EW473" s="6"/>
      <c r="EX473" s="6"/>
      <c r="EY473" s="6"/>
      <c r="EZ473" s="6"/>
      <c r="FA473" s="6"/>
      <c r="FB473" s="6"/>
      <c r="FC473" s="6"/>
      <c r="FD473" s="6"/>
      <c r="FE473" s="6"/>
      <c r="FF473" s="6"/>
      <c r="FG473" s="6"/>
      <c r="FH473" s="6"/>
      <c r="FI473" s="6"/>
    </row>
    <row r="474" spans="1:165" ht="21.95" customHeight="1" x14ac:dyDescent="0.5">
      <c r="A474" s="180"/>
      <c r="B474" s="177"/>
      <c r="C474" s="177"/>
      <c r="D474" s="178"/>
      <c r="E474" s="178"/>
      <c r="F474" s="157"/>
      <c r="G474" s="157"/>
      <c r="H474" s="15" t="s">
        <v>46</v>
      </c>
      <c r="I474" s="15"/>
      <c r="J474" s="15"/>
      <c r="K474" s="15"/>
      <c r="L474" s="15"/>
      <c r="M474" s="15"/>
      <c r="N474" s="15"/>
      <c r="O474" s="15"/>
      <c r="P474" s="15"/>
      <c r="Q474" s="15"/>
      <c r="R474" s="15"/>
      <c r="S474" s="15"/>
      <c r="T474" s="15"/>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12"/>
      <c r="CY474" s="12"/>
      <c r="CZ474" s="6"/>
      <c r="DA474" s="23">
        <v>6.5</v>
      </c>
      <c r="DB474" s="23">
        <v>6.3</v>
      </c>
      <c r="DC474" s="23">
        <v>6.2</v>
      </c>
      <c r="DD474" s="23">
        <v>6</v>
      </c>
      <c r="DE474" s="23">
        <v>5.8</v>
      </c>
      <c r="DF474" s="23">
        <v>5.7</v>
      </c>
      <c r="DG474" s="23">
        <v>5.5</v>
      </c>
      <c r="DH474" s="23">
        <v>5.3</v>
      </c>
      <c r="DI474" s="23">
        <v>5.2</v>
      </c>
      <c r="DJ474" s="23">
        <v>5</v>
      </c>
      <c r="DK474" s="23">
        <v>4.8</v>
      </c>
      <c r="DL474" s="23">
        <v>4.7</v>
      </c>
      <c r="DM474" s="23">
        <v>4.5</v>
      </c>
      <c r="DN474" s="23">
        <v>4.3</v>
      </c>
      <c r="DO474" s="23">
        <v>4.2</v>
      </c>
      <c r="DP474" s="23">
        <v>4</v>
      </c>
      <c r="DQ474" s="23">
        <v>3.8</v>
      </c>
      <c r="DR474" s="23">
        <v>3.7</v>
      </c>
      <c r="DS474" s="23">
        <v>3.5</v>
      </c>
      <c r="DT474" s="23">
        <v>3.3</v>
      </c>
      <c r="DU474" s="23">
        <v>3.2</v>
      </c>
      <c r="DV474" s="23">
        <v>3</v>
      </c>
      <c r="DW474" s="23">
        <v>2.8</v>
      </c>
      <c r="DX474" s="23">
        <v>2.7</v>
      </c>
      <c r="DY474" s="23">
        <v>2.5</v>
      </c>
      <c r="DZ474" s="23">
        <v>2.2999999999999998</v>
      </c>
      <c r="EA474" s="23">
        <v>2.1</v>
      </c>
      <c r="EB474" s="23">
        <v>1.9</v>
      </c>
      <c r="EC474" s="23">
        <v>1.7</v>
      </c>
      <c r="ED474" s="23">
        <v>1.5</v>
      </c>
      <c r="EE474" s="23">
        <v>1.3</v>
      </c>
      <c r="EF474" s="23">
        <v>1</v>
      </c>
      <c r="EG474" s="23">
        <v>0.8</v>
      </c>
      <c r="EH474" s="23">
        <v>0.6</v>
      </c>
      <c r="EI474" s="23">
        <v>0.4</v>
      </c>
      <c r="EJ474" s="23">
        <v>0.2</v>
      </c>
      <c r="EK474" s="15"/>
      <c r="EL474" s="6"/>
      <c r="EM474" s="6"/>
      <c r="EN474" s="6"/>
      <c r="EO474" s="6"/>
      <c r="EP474" s="6"/>
      <c r="EQ474" s="6"/>
      <c r="ER474" s="6"/>
      <c r="ES474" s="6"/>
      <c r="ET474" s="6"/>
      <c r="EU474" s="6"/>
      <c r="EV474" s="6"/>
      <c r="EW474" s="6"/>
      <c r="EX474" s="6"/>
      <c r="EY474" s="6"/>
      <c r="EZ474" s="6"/>
      <c r="FA474" s="6"/>
      <c r="FB474" s="6"/>
      <c r="FC474" s="6"/>
      <c r="FD474" s="6"/>
      <c r="FE474" s="6"/>
      <c r="FF474" s="6"/>
      <c r="FG474" s="6"/>
      <c r="FH474" s="6"/>
      <c r="FI474" s="6"/>
    </row>
    <row r="475" spans="1:165" ht="21.95" customHeight="1" x14ac:dyDescent="0.5">
      <c r="A475" s="180"/>
      <c r="B475" s="177"/>
      <c r="C475" s="177"/>
      <c r="D475" s="178"/>
      <c r="E475" s="178"/>
      <c r="F475" s="157"/>
      <c r="G475" s="157"/>
      <c r="H475" s="15" t="s">
        <v>47</v>
      </c>
      <c r="I475" s="15"/>
      <c r="J475" s="15"/>
      <c r="K475" s="15"/>
      <c r="L475" s="15"/>
      <c r="M475" s="15"/>
      <c r="N475" s="15"/>
      <c r="O475" s="15"/>
      <c r="P475" s="15"/>
      <c r="Q475" s="15"/>
      <c r="R475" s="15"/>
      <c r="S475" s="15"/>
      <c r="T475" s="15"/>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12"/>
      <c r="CY475" s="12"/>
      <c r="CZ475" s="6"/>
      <c r="DA475" s="23">
        <v>10.5</v>
      </c>
      <c r="DB475" s="23">
        <v>10.199999999999999</v>
      </c>
      <c r="DC475" s="23">
        <v>9.8000000000000007</v>
      </c>
      <c r="DD475" s="23">
        <v>9.5</v>
      </c>
      <c r="DE475" s="23">
        <v>9.1999999999999993</v>
      </c>
      <c r="DF475" s="23">
        <v>8.8000000000000007</v>
      </c>
      <c r="DG475" s="23">
        <v>8.5</v>
      </c>
      <c r="DH475" s="23">
        <v>8.1999999999999993</v>
      </c>
      <c r="DI475" s="23">
        <v>7.8</v>
      </c>
      <c r="DJ475" s="23">
        <v>7.5</v>
      </c>
      <c r="DK475" s="23">
        <v>7.2</v>
      </c>
      <c r="DL475" s="23">
        <v>6.8</v>
      </c>
      <c r="DM475" s="23">
        <v>6.5</v>
      </c>
      <c r="DN475" s="23">
        <v>6.3</v>
      </c>
      <c r="DO475" s="23">
        <v>6</v>
      </c>
      <c r="DP475" s="23">
        <v>5.8</v>
      </c>
      <c r="DQ475" s="23">
        <v>5.5</v>
      </c>
      <c r="DR475" s="23">
        <v>5.3</v>
      </c>
      <c r="DS475" s="23">
        <v>5</v>
      </c>
      <c r="DT475" s="23">
        <v>4.8</v>
      </c>
      <c r="DU475" s="23">
        <v>4.5</v>
      </c>
      <c r="DV475" s="23">
        <v>4.3</v>
      </c>
      <c r="DW475" s="23">
        <v>4</v>
      </c>
      <c r="DX475" s="23">
        <v>3.8</v>
      </c>
      <c r="DY475" s="23">
        <v>3.5</v>
      </c>
      <c r="DZ475" s="23">
        <v>3.2</v>
      </c>
      <c r="EA475" s="23">
        <v>2.9</v>
      </c>
      <c r="EB475" s="23">
        <v>2.6</v>
      </c>
      <c r="EC475" s="23">
        <v>2.2999999999999998</v>
      </c>
      <c r="ED475" s="23">
        <v>2</v>
      </c>
      <c r="EE475" s="23">
        <v>1.8</v>
      </c>
      <c r="EF475" s="23">
        <v>1.5</v>
      </c>
      <c r="EG475" s="23">
        <v>1.2</v>
      </c>
      <c r="EH475" s="23">
        <v>0.9</v>
      </c>
      <c r="EI475" s="23">
        <v>0.6</v>
      </c>
      <c r="EJ475" s="23">
        <v>0.3</v>
      </c>
      <c r="EK475" s="15"/>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row>
    <row r="476" spans="1:165" ht="21.95" customHeight="1" x14ac:dyDescent="0.5">
      <c r="A476" s="180">
        <v>1968</v>
      </c>
      <c r="B476" s="177">
        <v>24838</v>
      </c>
      <c r="C476" s="177">
        <v>48611</v>
      </c>
      <c r="D476" s="178" t="s">
        <v>48</v>
      </c>
      <c r="E476" s="178">
        <v>47515</v>
      </c>
      <c r="F476" s="12" t="s">
        <v>12</v>
      </c>
      <c r="G476" s="15"/>
      <c r="H476" s="15"/>
      <c r="I476" s="15"/>
      <c r="J476" s="15"/>
      <c r="K476" s="15"/>
      <c r="L476" s="15"/>
      <c r="M476" s="15"/>
      <c r="N476" s="15"/>
      <c r="O476" s="15"/>
      <c r="P476" s="15"/>
      <c r="Q476" s="15"/>
      <c r="R476" s="15"/>
      <c r="S476" s="15"/>
      <c r="T476" s="15"/>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15"/>
      <c r="CT476" s="15"/>
      <c r="CU476" s="15"/>
      <c r="CV476" s="12"/>
      <c r="CW476" s="12"/>
      <c r="CX476" s="15"/>
      <c r="CY476" s="15"/>
      <c r="CZ476" s="15"/>
      <c r="DA476" s="13" t="s">
        <v>13</v>
      </c>
      <c r="DB476" s="13" t="s">
        <v>14</v>
      </c>
      <c r="DC476" s="13" t="s">
        <v>15</v>
      </c>
      <c r="DD476" s="13" t="s">
        <v>16</v>
      </c>
      <c r="DE476" s="13" t="s">
        <v>17</v>
      </c>
      <c r="DF476" s="13" t="s">
        <v>18</v>
      </c>
      <c r="DG476" s="13" t="s">
        <v>19</v>
      </c>
      <c r="DH476" s="13" t="s">
        <v>20</v>
      </c>
      <c r="DI476" s="13" t="s">
        <v>21</v>
      </c>
      <c r="DJ476" s="13" t="s">
        <v>22</v>
      </c>
      <c r="DK476" s="13" t="s">
        <v>23</v>
      </c>
      <c r="DL476" s="13" t="s">
        <v>24</v>
      </c>
      <c r="DM476" s="13" t="s">
        <v>25</v>
      </c>
      <c r="DN476" s="13" t="s">
        <v>26</v>
      </c>
      <c r="DO476" s="13" t="s">
        <v>27</v>
      </c>
      <c r="DP476" s="13" t="s">
        <v>28</v>
      </c>
      <c r="DQ476" s="13" t="s">
        <v>29</v>
      </c>
      <c r="DR476" s="13" t="s">
        <v>30</v>
      </c>
      <c r="DS476" s="13" t="s">
        <v>31</v>
      </c>
      <c r="DT476" s="13" t="s">
        <v>32</v>
      </c>
      <c r="DU476" s="13" t="s">
        <v>33</v>
      </c>
      <c r="DV476" s="13" t="s">
        <v>34</v>
      </c>
      <c r="DW476" s="13" t="s">
        <v>35</v>
      </c>
      <c r="DX476" s="13" t="s">
        <v>36</v>
      </c>
      <c r="DY476" s="13" t="s">
        <v>37</v>
      </c>
      <c r="DZ476" s="13" t="s">
        <v>38</v>
      </c>
      <c r="EA476" s="13" t="s">
        <v>39</v>
      </c>
      <c r="EB476" s="13" t="s">
        <v>40</v>
      </c>
      <c r="EC476" s="13" t="s">
        <v>49</v>
      </c>
      <c r="ED476" s="13" t="s">
        <v>50</v>
      </c>
      <c r="EE476" s="13" t="s">
        <v>51</v>
      </c>
      <c r="EF476" s="13" t="s">
        <v>52</v>
      </c>
      <c r="EG476" s="13" t="s">
        <v>53</v>
      </c>
      <c r="EH476" s="13" t="s">
        <v>54</v>
      </c>
      <c r="EI476" s="13" t="s">
        <v>55</v>
      </c>
      <c r="EJ476" s="13" t="s">
        <v>56</v>
      </c>
      <c r="EK476" s="13" t="s">
        <v>57</v>
      </c>
      <c r="EL476" s="12"/>
      <c r="EM476" s="12"/>
      <c r="EN476" s="12"/>
      <c r="EO476" s="12"/>
      <c r="EP476" s="12"/>
      <c r="EQ476" s="12"/>
      <c r="ER476" s="12"/>
      <c r="ES476" s="12"/>
      <c r="ET476" s="6"/>
      <c r="EU476" s="6"/>
      <c r="EV476" s="6"/>
      <c r="EW476" s="6"/>
      <c r="EX476" s="6"/>
      <c r="EY476" s="6"/>
      <c r="EZ476" s="6"/>
      <c r="FA476" s="6"/>
      <c r="FB476" s="6"/>
      <c r="FC476" s="6"/>
      <c r="FD476" s="6"/>
      <c r="FE476" s="6"/>
      <c r="FF476" s="6"/>
      <c r="FG476" s="6"/>
      <c r="FH476" s="6"/>
      <c r="FI476" s="6"/>
    </row>
    <row r="477" spans="1:165" ht="21.95" customHeight="1" x14ac:dyDescent="0.5">
      <c r="A477" s="180"/>
      <c r="B477" s="177"/>
      <c r="C477" s="177"/>
      <c r="D477" s="178"/>
      <c r="E477" s="178"/>
      <c r="F477" s="157" t="s">
        <v>7</v>
      </c>
      <c r="G477" s="12" t="s">
        <v>42</v>
      </c>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15"/>
      <c r="CT477" s="15"/>
      <c r="CU477" s="15"/>
      <c r="CV477" s="12"/>
      <c r="CW477" s="12"/>
      <c r="CX477" s="15"/>
      <c r="CY477" s="15"/>
      <c r="CZ477" s="15"/>
      <c r="DA477" s="6"/>
      <c r="DB477" s="13">
        <v>36</v>
      </c>
      <c r="DC477" s="13">
        <v>35</v>
      </c>
      <c r="DD477" s="13">
        <v>34</v>
      </c>
      <c r="DE477" s="13">
        <v>33</v>
      </c>
      <c r="DF477" s="13">
        <v>32</v>
      </c>
      <c r="DG477" s="13">
        <v>31</v>
      </c>
      <c r="DH477" s="13">
        <v>30</v>
      </c>
      <c r="DI477" s="13">
        <v>29</v>
      </c>
      <c r="DJ477" s="13">
        <v>28</v>
      </c>
      <c r="DK477" s="13">
        <v>27</v>
      </c>
      <c r="DL477" s="13">
        <v>26</v>
      </c>
      <c r="DM477" s="13">
        <v>25</v>
      </c>
      <c r="DN477" s="13">
        <v>24</v>
      </c>
      <c r="DO477" s="13">
        <v>23</v>
      </c>
      <c r="DP477" s="13">
        <v>22</v>
      </c>
      <c r="DQ477" s="13">
        <v>21</v>
      </c>
      <c r="DR477" s="13">
        <v>20</v>
      </c>
      <c r="DS477" s="13">
        <v>19</v>
      </c>
      <c r="DT477" s="13">
        <v>18</v>
      </c>
      <c r="DU477" s="13">
        <v>17</v>
      </c>
      <c r="DV477" s="13">
        <v>16</v>
      </c>
      <c r="DW477" s="13">
        <v>15</v>
      </c>
      <c r="DX477" s="13">
        <v>14</v>
      </c>
      <c r="DY477" s="13">
        <v>13</v>
      </c>
      <c r="DZ477" s="13">
        <v>12</v>
      </c>
      <c r="EA477" s="13">
        <v>11</v>
      </c>
      <c r="EB477" s="13">
        <v>10</v>
      </c>
      <c r="EC477" s="13">
        <v>9</v>
      </c>
      <c r="ED477" s="13">
        <v>8</v>
      </c>
      <c r="EE477" s="13">
        <v>7</v>
      </c>
      <c r="EF477" s="13">
        <v>6</v>
      </c>
      <c r="EG477" s="13">
        <v>5</v>
      </c>
      <c r="EH477" s="13">
        <v>4</v>
      </c>
      <c r="EI477" s="13">
        <v>3</v>
      </c>
      <c r="EJ477" s="13">
        <v>2</v>
      </c>
      <c r="EK477" s="13">
        <v>1</v>
      </c>
      <c r="EL477" s="12"/>
      <c r="EM477" s="12"/>
      <c r="EN477" s="12"/>
      <c r="EO477" s="12"/>
      <c r="EP477" s="12"/>
      <c r="EQ477" s="12"/>
      <c r="ER477" s="12"/>
      <c r="ES477" s="12"/>
      <c r="ET477" s="6"/>
      <c r="EU477" s="6"/>
      <c r="EV477" s="6"/>
      <c r="EW477" s="6"/>
      <c r="EX477" s="6"/>
      <c r="EY477" s="6"/>
      <c r="EZ477" s="6"/>
      <c r="FA477" s="6"/>
      <c r="FB477" s="6"/>
      <c r="FC477" s="6"/>
      <c r="FD477" s="6"/>
      <c r="FE477" s="6"/>
      <c r="FF477" s="6"/>
      <c r="FG477" s="6"/>
      <c r="FH477" s="6"/>
      <c r="FI477" s="6"/>
    </row>
    <row r="478" spans="1:165" ht="21.95" customHeight="1" x14ac:dyDescent="0.5">
      <c r="A478" s="180"/>
      <c r="B478" s="177"/>
      <c r="C478" s="177"/>
      <c r="D478" s="178"/>
      <c r="E478" s="178"/>
      <c r="F478" s="157"/>
      <c r="G478" s="157" t="s">
        <v>44</v>
      </c>
      <c r="H478" s="12" t="s">
        <v>45</v>
      </c>
      <c r="I478" s="12"/>
      <c r="J478" s="12"/>
      <c r="K478" s="12"/>
      <c r="L478" s="12"/>
      <c r="M478" s="12"/>
      <c r="N478" s="12"/>
      <c r="O478" s="12"/>
      <c r="P478" s="12"/>
      <c r="Q478" s="12"/>
      <c r="R478" s="12"/>
      <c r="S478" s="12"/>
      <c r="T478" s="12"/>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15"/>
      <c r="CT478" s="15"/>
      <c r="CU478" s="15"/>
      <c r="CV478" s="12"/>
      <c r="CW478" s="12"/>
      <c r="CX478" s="15"/>
      <c r="CY478" s="15"/>
      <c r="CZ478" s="15"/>
      <c r="DA478" s="6"/>
      <c r="DB478" s="23">
        <v>3</v>
      </c>
      <c r="DC478" s="23">
        <v>2.9</v>
      </c>
      <c r="DD478" s="23">
        <v>2.8</v>
      </c>
      <c r="DE478" s="23">
        <v>2.8</v>
      </c>
      <c r="DF478" s="23">
        <v>2.7</v>
      </c>
      <c r="DG478" s="23">
        <v>2.6</v>
      </c>
      <c r="DH478" s="23">
        <v>2.5</v>
      </c>
      <c r="DI478" s="23">
        <v>2.4</v>
      </c>
      <c r="DJ478" s="23">
        <v>2.2999999999999998</v>
      </c>
      <c r="DK478" s="23">
        <v>2.2999999999999998</v>
      </c>
      <c r="DL478" s="23">
        <v>2.2000000000000002</v>
      </c>
      <c r="DM478" s="23">
        <v>2.1</v>
      </c>
      <c r="DN478" s="23">
        <v>2</v>
      </c>
      <c r="DO478" s="23">
        <v>1.8</v>
      </c>
      <c r="DP478" s="23">
        <v>1.7</v>
      </c>
      <c r="DQ478" s="23">
        <v>1.5</v>
      </c>
      <c r="DR478" s="23">
        <v>1.3</v>
      </c>
      <c r="DS478" s="23">
        <v>1.2</v>
      </c>
      <c r="DT478" s="23">
        <v>1</v>
      </c>
      <c r="DU478" s="23">
        <v>0.8</v>
      </c>
      <c r="DV478" s="23">
        <v>0.7</v>
      </c>
      <c r="DW478" s="23">
        <v>0.5</v>
      </c>
      <c r="DX478" s="23">
        <v>0.3</v>
      </c>
      <c r="DY478" s="23">
        <v>0.2</v>
      </c>
      <c r="DZ478" s="23">
        <v>0</v>
      </c>
      <c r="EA478" s="23">
        <v>0</v>
      </c>
      <c r="EB478" s="23">
        <v>0</v>
      </c>
      <c r="EC478" s="23">
        <v>0</v>
      </c>
      <c r="ED478" s="23">
        <v>0</v>
      </c>
      <c r="EE478" s="23">
        <v>0</v>
      </c>
      <c r="EF478" s="23">
        <v>0</v>
      </c>
      <c r="EG478" s="23">
        <v>0</v>
      </c>
      <c r="EH478" s="23">
        <v>0</v>
      </c>
      <c r="EI478" s="23">
        <v>0</v>
      </c>
      <c r="EJ478" s="23">
        <v>0</v>
      </c>
      <c r="EK478" s="23">
        <v>0</v>
      </c>
      <c r="EL478" s="12"/>
      <c r="EM478" s="12"/>
      <c r="EN478" s="12"/>
      <c r="EO478" s="12"/>
      <c r="EP478" s="12"/>
      <c r="EQ478" s="12"/>
      <c r="ER478" s="12"/>
      <c r="ES478" s="12"/>
      <c r="ET478" s="6"/>
      <c r="EU478" s="6"/>
      <c r="EV478" s="6"/>
      <c r="EW478" s="6"/>
      <c r="EX478" s="6"/>
      <c r="EY478" s="6"/>
      <c r="EZ478" s="6"/>
      <c r="FA478" s="6"/>
      <c r="FB478" s="6"/>
      <c r="FC478" s="6"/>
      <c r="FD478" s="6"/>
      <c r="FE478" s="6"/>
      <c r="FF478" s="6"/>
      <c r="FG478" s="6"/>
      <c r="FH478" s="6"/>
      <c r="FI478" s="6"/>
    </row>
    <row r="479" spans="1:165" ht="21.95" customHeight="1" x14ac:dyDescent="0.5">
      <c r="A479" s="180"/>
      <c r="B479" s="177"/>
      <c r="C479" s="177"/>
      <c r="D479" s="178"/>
      <c r="E479" s="178"/>
      <c r="F479" s="157"/>
      <c r="G479" s="157"/>
      <c r="H479" s="15" t="s">
        <v>46</v>
      </c>
      <c r="I479" s="15"/>
      <c r="J479" s="15"/>
      <c r="K479" s="15"/>
      <c r="L479" s="15"/>
      <c r="M479" s="15"/>
      <c r="N479" s="15"/>
      <c r="O479" s="15"/>
      <c r="P479" s="15"/>
      <c r="Q479" s="15"/>
      <c r="R479" s="15"/>
      <c r="S479" s="15"/>
      <c r="T479" s="15"/>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15"/>
      <c r="CT479" s="15"/>
      <c r="CU479" s="15"/>
      <c r="CV479" s="12"/>
      <c r="CW479" s="12"/>
      <c r="CX479" s="15"/>
      <c r="CY479" s="15"/>
      <c r="CZ479" s="15"/>
      <c r="DA479" s="6"/>
      <c r="DB479" s="23">
        <v>6.5</v>
      </c>
      <c r="DC479" s="23">
        <v>6.3</v>
      </c>
      <c r="DD479" s="23">
        <v>6.2</v>
      </c>
      <c r="DE479" s="23">
        <v>6</v>
      </c>
      <c r="DF479" s="23">
        <v>5.8</v>
      </c>
      <c r="DG479" s="23">
        <v>5.7</v>
      </c>
      <c r="DH479" s="23">
        <v>5.5</v>
      </c>
      <c r="DI479" s="23">
        <v>5.3</v>
      </c>
      <c r="DJ479" s="23">
        <v>5.2</v>
      </c>
      <c r="DK479" s="23">
        <v>5</v>
      </c>
      <c r="DL479" s="23">
        <v>4.8</v>
      </c>
      <c r="DM479" s="23">
        <v>4.7</v>
      </c>
      <c r="DN479" s="23">
        <v>4.5</v>
      </c>
      <c r="DO479" s="23">
        <v>4.3</v>
      </c>
      <c r="DP479" s="23">
        <v>4.2</v>
      </c>
      <c r="DQ479" s="23">
        <v>4</v>
      </c>
      <c r="DR479" s="23">
        <v>3.8</v>
      </c>
      <c r="DS479" s="23">
        <v>3.7</v>
      </c>
      <c r="DT479" s="23">
        <v>3.5</v>
      </c>
      <c r="DU479" s="23">
        <v>3.3</v>
      </c>
      <c r="DV479" s="23">
        <v>3.2</v>
      </c>
      <c r="DW479" s="23">
        <v>3</v>
      </c>
      <c r="DX479" s="23">
        <v>2.8</v>
      </c>
      <c r="DY479" s="23">
        <v>2.7</v>
      </c>
      <c r="DZ479" s="23">
        <v>2.5</v>
      </c>
      <c r="EA479" s="23">
        <v>2.2999999999999998</v>
      </c>
      <c r="EB479" s="23">
        <v>2.1</v>
      </c>
      <c r="EC479" s="23">
        <v>1.9</v>
      </c>
      <c r="ED479" s="23">
        <v>1.7</v>
      </c>
      <c r="EE479" s="23">
        <v>1.5</v>
      </c>
      <c r="EF479" s="23">
        <v>1.3</v>
      </c>
      <c r="EG479" s="23">
        <v>1</v>
      </c>
      <c r="EH479" s="23">
        <v>0.8</v>
      </c>
      <c r="EI479" s="23">
        <v>0.6</v>
      </c>
      <c r="EJ479" s="23">
        <v>0.4</v>
      </c>
      <c r="EK479" s="23">
        <v>0.2</v>
      </c>
      <c r="EL479" s="15"/>
      <c r="EM479" s="15"/>
      <c r="EN479" s="15"/>
      <c r="EO479" s="15"/>
      <c r="EP479" s="15"/>
      <c r="EQ479" s="15"/>
      <c r="ER479" s="15"/>
      <c r="ES479" s="15"/>
      <c r="ET479" s="6"/>
      <c r="EU479" s="6"/>
      <c r="EV479" s="6"/>
      <c r="EW479" s="6"/>
      <c r="EX479" s="6"/>
      <c r="EY479" s="6"/>
      <c r="EZ479" s="6"/>
      <c r="FA479" s="6"/>
      <c r="FB479" s="6"/>
      <c r="FC479" s="6"/>
      <c r="FD479" s="6"/>
      <c r="FE479" s="6"/>
      <c r="FF479" s="6"/>
      <c r="FG479" s="6"/>
      <c r="FH479" s="6"/>
      <c r="FI479" s="6"/>
    </row>
    <row r="480" spans="1:165" ht="21.95" customHeight="1" x14ac:dyDescent="0.5">
      <c r="A480" s="180"/>
      <c r="B480" s="177"/>
      <c r="C480" s="177"/>
      <c r="D480" s="178"/>
      <c r="E480" s="178"/>
      <c r="F480" s="157"/>
      <c r="G480" s="157"/>
      <c r="H480" s="15" t="s">
        <v>47</v>
      </c>
      <c r="I480" s="15"/>
      <c r="J480" s="15"/>
      <c r="K480" s="15"/>
      <c r="L480" s="15"/>
      <c r="M480" s="15"/>
      <c r="N480" s="15"/>
      <c r="O480" s="15"/>
      <c r="P480" s="15"/>
      <c r="Q480" s="15"/>
      <c r="R480" s="15"/>
      <c r="S480" s="15"/>
      <c r="T480" s="15"/>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15"/>
      <c r="CT480" s="15"/>
      <c r="CU480" s="15"/>
      <c r="CV480" s="12"/>
      <c r="CW480" s="12"/>
      <c r="CX480" s="15"/>
      <c r="CY480" s="15"/>
      <c r="CZ480" s="15"/>
      <c r="DA480" s="6"/>
      <c r="DB480" s="23">
        <v>10.5</v>
      </c>
      <c r="DC480" s="23">
        <v>10.199999999999999</v>
      </c>
      <c r="DD480" s="23">
        <v>9.8000000000000007</v>
      </c>
      <c r="DE480" s="23">
        <v>9.5</v>
      </c>
      <c r="DF480" s="23">
        <v>9.1999999999999993</v>
      </c>
      <c r="DG480" s="23">
        <v>8.8000000000000007</v>
      </c>
      <c r="DH480" s="23">
        <v>8.5</v>
      </c>
      <c r="DI480" s="23">
        <v>8.1999999999999993</v>
      </c>
      <c r="DJ480" s="23">
        <v>7.8</v>
      </c>
      <c r="DK480" s="23">
        <v>7.5</v>
      </c>
      <c r="DL480" s="23">
        <v>7.2</v>
      </c>
      <c r="DM480" s="23">
        <v>6.8</v>
      </c>
      <c r="DN480" s="23">
        <v>6.5</v>
      </c>
      <c r="DO480" s="23">
        <v>6.3</v>
      </c>
      <c r="DP480" s="23">
        <v>6</v>
      </c>
      <c r="DQ480" s="23">
        <v>5.8</v>
      </c>
      <c r="DR480" s="23">
        <v>5.5</v>
      </c>
      <c r="DS480" s="23">
        <v>5.3</v>
      </c>
      <c r="DT480" s="23">
        <v>5</v>
      </c>
      <c r="DU480" s="23">
        <v>4.8</v>
      </c>
      <c r="DV480" s="23">
        <v>4.5</v>
      </c>
      <c r="DW480" s="23">
        <v>4.3</v>
      </c>
      <c r="DX480" s="23">
        <v>4</v>
      </c>
      <c r="DY480" s="23">
        <v>3.8</v>
      </c>
      <c r="DZ480" s="23">
        <v>3.5</v>
      </c>
      <c r="EA480" s="23">
        <v>3.2</v>
      </c>
      <c r="EB480" s="23">
        <v>2.9</v>
      </c>
      <c r="EC480" s="23">
        <v>2.6</v>
      </c>
      <c r="ED480" s="23">
        <v>2.2999999999999998</v>
      </c>
      <c r="EE480" s="23">
        <v>2</v>
      </c>
      <c r="EF480" s="23">
        <v>1.8</v>
      </c>
      <c r="EG480" s="23">
        <v>1.5</v>
      </c>
      <c r="EH480" s="23">
        <v>1.2</v>
      </c>
      <c r="EI480" s="23">
        <v>0.9</v>
      </c>
      <c r="EJ480" s="23">
        <v>0.6</v>
      </c>
      <c r="EK480" s="23">
        <v>0.3</v>
      </c>
      <c r="EL480" s="15"/>
      <c r="EM480" s="15"/>
      <c r="EN480" s="15"/>
      <c r="EO480" s="15"/>
      <c r="EP480" s="15"/>
      <c r="EQ480" s="15"/>
      <c r="ER480" s="15"/>
      <c r="ES480" s="15"/>
      <c r="ET480" s="6"/>
      <c r="EU480" s="6"/>
      <c r="EV480" s="6"/>
      <c r="EW480" s="6"/>
      <c r="EX480" s="6"/>
      <c r="EY480" s="6"/>
      <c r="EZ480" s="6"/>
      <c r="FA480" s="6"/>
      <c r="FB480" s="6"/>
      <c r="FC480" s="6"/>
      <c r="FD480" s="6"/>
      <c r="FE480" s="6"/>
      <c r="FF480" s="6"/>
      <c r="FG480" s="6"/>
      <c r="FH480" s="6"/>
      <c r="FI480" s="6"/>
    </row>
    <row r="481" spans="1:165" ht="21.95" customHeight="1" x14ac:dyDescent="0.5">
      <c r="A481" s="180"/>
      <c r="B481" s="177">
        <v>24869</v>
      </c>
      <c r="C481" s="177">
        <v>48639</v>
      </c>
      <c r="D481" s="178" t="s">
        <v>48</v>
      </c>
      <c r="E481" s="178">
        <v>47515</v>
      </c>
      <c r="F481" s="12" t="s">
        <v>12</v>
      </c>
      <c r="G481" s="15"/>
      <c r="H481" s="15"/>
      <c r="I481" s="15"/>
      <c r="J481" s="15"/>
      <c r="K481" s="15"/>
      <c r="L481" s="15"/>
      <c r="M481" s="15"/>
      <c r="N481" s="15"/>
      <c r="O481" s="15"/>
      <c r="P481" s="15"/>
      <c r="Q481" s="15"/>
      <c r="R481" s="15"/>
      <c r="S481" s="15"/>
      <c r="T481" s="15"/>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12"/>
      <c r="DB481" s="13" t="s">
        <v>13</v>
      </c>
      <c r="DC481" s="13" t="s">
        <v>14</v>
      </c>
      <c r="DD481" s="13" t="s">
        <v>15</v>
      </c>
      <c r="DE481" s="13" t="s">
        <v>16</v>
      </c>
      <c r="DF481" s="13" t="s">
        <v>17</v>
      </c>
      <c r="DG481" s="13" t="s">
        <v>18</v>
      </c>
      <c r="DH481" s="13" t="s">
        <v>19</v>
      </c>
      <c r="DI481" s="13" t="s">
        <v>20</v>
      </c>
      <c r="DJ481" s="13" t="s">
        <v>21</v>
      </c>
      <c r="DK481" s="13" t="s">
        <v>22</v>
      </c>
      <c r="DL481" s="13" t="s">
        <v>23</v>
      </c>
      <c r="DM481" s="13" t="s">
        <v>24</v>
      </c>
      <c r="DN481" s="13" t="s">
        <v>25</v>
      </c>
      <c r="DO481" s="13" t="s">
        <v>26</v>
      </c>
      <c r="DP481" s="13" t="s">
        <v>27</v>
      </c>
      <c r="DQ481" s="13" t="s">
        <v>28</v>
      </c>
      <c r="DR481" s="13" t="s">
        <v>29</v>
      </c>
      <c r="DS481" s="13" t="s">
        <v>30</v>
      </c>
      <c r="DT481" s="13" t="s">
        <v>31</v>
      </c>
      <c r="DU481" s="13" t="s">
        <v>32</v>
      </c>
      <c r="DV481" s="13" t="s">
        <v>33</v>
      </c>
      <c r="DW481" s="13" t="s">
        <v>34</v>
      </c>
      <c r="DX481" s="13" t="s">
        <v>35</v>
      </c>
      <c r="DY481" s="13" t="s">
        <v>36</v>
      </c>
      <c r="DZ481" s="13" t="s">
        <v>37</v>
      </c>
      <c r="EA481" s="13" t="s">
        <v>38</v>
      </c>
      <c r="EB481" s="13" t="s">
        <v>39</v>
      </c>
      <c r="EC481" s="13" t="s">
        <v>40</v>
      </c>
      <c r="ED481" s="13" t="s">
        <v>49</v>
      </c>
      <c r="EE481" s="13" t="s">
        <v>50</v>
      </c>
      <c r="EF481" s="13" t="s">
        <v>51</v>
      </c>
      <c r="EG481" s="13" t="s">
        <v>52</v>
      </c>
      <c r="EH481" s="13" t="s">
        <v>53</v>
      </c>
      <c r="EI481" s="13" t="s">
        <v>54</v>
      </c>
      <c r="EJ481" s="13" t="s">
        <v>55</v>
      </c>
      <c r="EK481" s="13" t="s">
        <v>56</v>
      </c>
      <c r="EL481" s="13" t="s">
        <v>57</v>
      </c>
      <c r="EM481" s="15"/>
      <c r="EN481" s="15"/>
      <c r="EO481" s="15"/>
      <c r="EP481" s="15"/>
      <c r="EQ481" s="15"/>
      <c r="ER481" s="15"/>
      <c r="ES481" s="15"/>
      <c r="ET481" s="6"/>
      <c r="EU481" s="6"/>
      <c r="EV481" s="6"/>
      <c r="EW481" s="6"/>
      <c r="EX481" s="6"/>
      <c r="EY481" s="6"/>
      <c r="EZ481" s="6"/>
      <c r="FA481" s="6"/>
      <c r="FB481" s="6"/>
      <c r="FC481" s="6"/>
      <c r="FD481" s="6"/>
      <c r="FE481" s="6"/>
      <c r="FF481" s="6"/>
      <c r="FG481" s="6"/>
      <c r="FH481" s="6"/>
      <c r="FI481" s="6"/>
    </row>
    <row r="482" spans="1:165" ht="21.95" customHeight="1" x14ac:dyDescent="0.5">
      <c r="A482" s="180"/>
      <c r="B482" s="177"/>
      <c r="C482" s="177"/>
      <c r="D482" s="178"/>
      <c r="E482" s="178"/>
      <c r="F482" s="157" t="s">
        <v>7</v>
      </c>
      <c r="G482" s="12" t="s">
        <v>42</v>
      </c>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12"/>
      <c r="DB482" s="6"/>
      <c r="DC482" s="13">
        <v>36</v>
      </c>
      <c r="DD482" s="13">
        <v>35</v>
      </c>
      <c r="DE482" s="13">
        <v>34</v>
      </c>
      <c r="DF482" s="13">
        <v>33</v>
      </c>
      <c r="DG482" s="13">
        <v>32</v>
      </c>
      <c r="DH482" s="13">
        <v>31</v>
      </c>
      <c r="DI482" s="13">
        <v>30</v>
      </c>
      <c r="DJ482" s="13">
        <v>29</v>
      </c>
      <c r="DK482" s="13">
        <v>28</v>
      </c>
      <c r="DL482" s="13">
        <v>27</v>
      </c>
      <c r="DM482" s="13">
        <v>26</v>
      </c>
      <c r="DN482" s="13">
        <v>25</v>
      </c>
      <c r="DO482" s="13">
        <v>24</v>
      </c>
      <c r="DP482" s="13">
        <v>23</v>
      </c>
      <c r="DQ482" s="13">
        <v>22</v>
      </c>
      <c r="DR482" s="13">
        <v>21</v>
      </c>
      <c r="DS482" s="13">
        <v>20</v>
      </c>
      <c r="DT482" s="13">
        <v>19</v>
      </c>
      <c r="DU482" s="13">
        <v>18</v>
      </c>
      <c r="DV482" s="13">
        <v>17</v>
      </c>
      <c r="DW482" s="13">
        <v>16</v>
      </c>
      <c r="DX482" s="13">
        <v>15</v>
      </c>
      <c r="DY482" s="13">
        <v>14</v>
      </c>
      <c r="DZ482" s="13">
        <v>13</v>
      </c>
      <c r="EA482" s="13">
        <v>12</v>
      </c>
      <c r="EB482" s="13">
        <v>11</v>
      </c>
      <c r="EC482" s="13">
        <v>10</v>
      </c>
      <c r="ED482" s="13">
        <v>9</v>
      </c>
      <c r="EE482" s="13">
        <v>8</v>
      </c>
      <c r="EF482" s="13">
        <v>7</v>
      </c>
      <c r="EG482" s="13">
        <v>6</v>
      </c>
      <c r="EH482" s="13">
        <v>5</v>
      </c>
      <c r="EI482" s="13">
        <v>4</v>
      </c>
      <c r="EJ482" s="13">
        <v>3</v>
      </c>
      <c r="EK482" s="13">
        <v>2</v>
      </c>
      <c r="EL482" s="13">
        <v>1</v>
      </c>
      <c r="EM482" s="15"/>
      <c r="EN482" s="15"/>
      <c r="EO482" s="15"/>
      <c r="EP482" s="15"/>
      <c r="EQ482" s="15"/>
      <c r="ER482" s="15"/>
      <c r="ES482" s="15"/>
      <c r="ET482" s="6"/>
      <c r="EU482" s="6"/>
      <c r="EV482" s="6"/>
      <c r="EW482" s="6"/>
      <c r="EX482" s="6"/>
      <c r="EY482" s="6"/>
      <c r="EZ482" s="6"/>
      <c r="FA482" s="6"/>
      <c r="FB482" s="6"/>
      <c r="FC482" s="6"/>
      <c r="FD482" s="6"/>
      <c r="FE482" s="6"/>
      <c r="FF482" s="6"/>
      <c r="FG482" s="6"/>
      <c r="FH482" s="6"/>
      <c r="FI482" s="6"/>
    </row>
    <row r="483" spans="1:165" ht="21.95" customHeight="1" x14ac:dyDescent="0.5">
      <c r="A483" s="180"/>
      <c r="B483" s="177"/>
      <c r="C483" s="177"/>
      <c r="D483" s="178"/>
      <c r="E483" s="178"/>
      <c r="F483" s="157"/>
      <c r="G483" s="157" t="s">
        <v>44</v>
      </c>
      <c r="H483" s="12" t="s">
        <v>45</v>
      </c>
      <c r="I483" s="12"/>
      <c r="J483" s="12"/>
      <c r="K483" s="12"/>
      <c r="L483" s="12"/>
      <c r="M483" s="12"/>
      <c r="N483" s="12"/>
      <c r="O483" s="12"/>
      <c r="P483" s="12"/>
      <c r="Q483" s="12"/>
      <c r="R483" s="12"/>
      <c r="S483" s="12"/>
      <c r="T483" s="12"/>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c r="CU483" s="6"/>
      <c r="CV483" s="6"/>
      <c r="CW483" s="6"/>
      <c r="CX483" s="6"/>
      <c r="CY483" s="6"/>
      <c r="CZ483" s="6"/>
      <c r="DA483" s="12"/>
      <c r="DB483" s="6"/>
      <c r="DC483" s="23">
        <v>3</v>
      </c>
      <c r="DD483" s="23">
        <v>2.9</v>
      </c>
      <c r="DE483" s="23">
        <v>2.8</v>
      </c>
      <c r="DF483" s="23">
        <v>2.8</v>
      </c>
      <c r="DG483" s="23">
        <v>2.7</v>
      </c>
      <c r="DH483" s="23">
        <v>2.6</v>
      </c>
      <c r="DI483" s="23">
        <v>2.5</v>
      </c>
      <c r="DJ483" s="23">
        <v>2.4</v>
      </c>
      <c r="DK483" s="23">
        <v>2.2999999999999998</v>
      </c>
      <c r="DL483" s="23">
        <v>2.2999999999999998</v>
      </c>
      <c r="DM483" s="23">
        <v>2.2000000000000002</v>
      </c>
      <c r="DN483" s="23">
        <v>2.1</v>
      </c>
      <c r="DO483" s="23">
        <v>2</v>
      </c>
      <c r="DP483" s="23">
        <v>1.8</v>
      </c>
      <c r="DQ483" s="23">
        <v>1.7</v>
      </c>
      <c r="DR483" s="23">
        <v>1.5</v>
      </c>
      <c r="DS483" s="23">
        <v>1.3</v>
      </c>
      <c r="DT483" s="23">
        <v>1.2</v>
      </c>
      <c r="DU483" s="23">
        <v>1</v>
      </c>
      <c r="DV483" s="23">
        <v>0.8</v>
      </c>
      <c r="DW483" s="23">
        <v>0.7</v>
      </c>
      <c r="DX483" s="23">
        <v>0.5</v>
      </c>
      <c r="DY483" s="23">
        <v>0.3</v>
      </c>
      <c r="DZ483" s="23">
        <v>0.2</v>
      </c>
      <c r="EA483" s="23">
        <v>0</v>
      </c>
      <c r="EB483" s="23">
        <v>0</v>
      </c>
      <c r="EC483" s="23">
        <v>0</v>
      </c>
      <c r="ED483" s="23">
        <v>0</v>
      </c>
      <c r="EE483" s="23">
        <v>0</v>
      </c>
      <c r="EF483" s="23">
        <v>0</v>
      </c>
      <c r="EG483" s="23">
        <v>0</v>
      </c>
      <c r="EH483" s="23">
        <v>0</v>
      </c>
      <c r="EI483" s="23">
        <v>0</v>
      </c>
      <c r="EJ483" s="23">
        <v>0</v>
      </c>
      <c r="EK483" s="23">
        <v>0</v>
      </c>
      <c r="EL483" s="23">
        <v>0</v>
      </c>
      <c r="EM483" s="15"/>
      <c r="EN483" s="15"/>
      <c r="EO483" s="15"/>
      <c r="EP483" s="15"/>
      <c r="EQ483" s="15"/>
      <c r="ER483" s="15"/>
      <c r="ES483" s="15"/>
      <c r="ET483" s="6"/>
      <c r="EU483" s="6"/>
      <c r="EV483" s="6"/>
      <c r="EW483" s="6"/>
      <c r="EX483" s="6"/>
      <c r="EY483" s="6"/>
      <c r="EZ483" s="6"/>
      <c r="FA483" s="6"/>
      <c r="FB483" s="6"/>
      <c r="FC483" s="6"/>
      <c r="FD483" s="6"/>
      <c r="FE483" s="6"/>
      <c r="FF483" s="6"/>
      <c r="FG483" s="6"/>
      <c r="FH483" s="6"/>
      <c r="FI483" s="6"/>
    </row>
    <row r="484" spans="1:165" ht="21.95" customHeight="1" x14ac:dyDescent="0.5">
      <c r="A484" s="180"/>
      <c r="B484" s="177"/>
      <c r="C484" s="177"/>
      <c r="D484" s="178"/>
      <c r="E484" s="178"/>
      <c r="F484" s="157"/>
      <c r="G484" s="157"/>
      <c r="H484" s="15" t="s">
        <v>46</v>
      </c>
      <c r="I484" s="15"/>
      <c r="J484" s="15"/>
      <c r="K484" s="15"/>
      <c r="L484" s="15"/>
      <c r="M484" s="15"/>
      <c r="N484" s="15"/>
      <c r="O484" s="15"/>
      <c r="P484" s="15"/>
      <c r="Q484" s="15"/>
      <c r="R484" s="15"/>
      <c r="S484" s="15"/>
      <c r="T484" s="15"/>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12"/>
      <c r="DB484" s="6"/>
      <c r="DC484" s="23">
        <v>6.5</v>
      </c>
      <c r="DD484" s="23">
        <v>6.3</v>
      </c>
      <c r="DE484" s="23">
        <v>6.2</v>
      </c>
      <c r="DF484" s="23">
        <v>6</v>
      </c>
      <c r="DG484" s="23">
        <v>5.8</v>
      </c>
      <c r="DH484" s="23">
        <v>5.7</v>
      </c>
      <c r="DI484" s="23">
        <v>5.5</v>
      </c>
      <c r="DJ484" s="23">
        <v>5.3</v>
      </c>
      <c r="DK484" s="23">
        <v>5.2</v>
      </c>
      <c r="DL484" s="23">
        <v>5</v>
      </c>
      <c r="DM484" s="23">
        <v>4.8</v>
      </c>
      <c r="DN484" s="23">
        <v>4.7</v>
      </c>
      <c r="DO484" s="23">
        <v>4.5</v>
      </c>
      <c r="DP484" s="23">
        <v>4.3</v>
      </c>
      <c r="DQ484" s="23">
        <v>4.2</v>
      </c>
      <c r="DR484" s="23">
        <v>4</v>
      </c>
      <c r="DS484" s="23">
        <v>3.8</v>
      </c>
      <c r="DT484" s="23">
        <v>3.7</v>
      </c>
      <c r="DU484" s="23">
        <v>3.5</v>
      </c>
      <c r="DV484" s="23">
        <v>3.3</v>
      </c>
      <c r="DW484" s="23">
        <v>3.2</v>
      </c>
      <c r="DX484" s="23">
        <v>3</v>
      </c>
      <c r="DY484" s="23">
        <v>2.8</v>
      </c>
      <c r="DZ484" s="23">
        <v>2.7</v>
      </c>
      <c r="EA484" s="23">
        <v>2.5</v>
      </c>
      <c r="EB484" s="23">
        <v>2.2999999999999998</v>
      </c>
      <c r="EC484" s="23">
        <v>2.1</v>
      </c>
      <c r="ED484" s="23">
        <v>1.9</v>
      </c>
      <c r="EE484" s="23">
        <v>1.7</v>
      </c>
      <c r="EF484" s="23">
        <v>1.5</v>
      </c>
      <c r="EG484" s="23">
        <v>1.3</v>
      </c>
      <c r="EH484" s="23">
        <v>1</v>
      </c>
      <c r="EI484" s="23">
        <v>0.8</v>
      </c>
      <c r="EJ484" s="23">
        <v>0.6</v>
      </c>
      <c r="EK484" s="23">
        <v>0.4</v>
      </c>
      <c r="EL484" s="23">
        <v>0.2</v>
      </c>
      <c r="EM484" s="15"/>
      <c r="EN484" s="15"/>
      <c r="EO484" s="15"/>
      <c r="EP484" s="15"/>
      <c r="EQ484" s="15"/>
      <c r="ER484" s="15"/>
      <c r="ES484" s="15"/>
      <c r="ET484" s="6"/>
      <c r="EU484" s="6"/>
      <c r="EV484" s="6"/>
      <c r="EW484" s="6"/>
      <c r="EX484" s="6"/>
      <c r="EY484" s="6"/>
      <c r="EZ484" s="6"/>
      <c r="FA484" s="6"/>
      <c r="FB484" s="6"/>
      <c r="FC484" s="6"/>
      <c r="FD484" s="6"/>
      <c r="FE484" s="6"/>
      <c r="FF484" s="6"/>
      <c r="FG484" s="6"/>
      <c r="FH484" s="6"/>
      <c r="FI484" s="6"/>
    </row>
    <row r="485" spans="1:165" ht="21.95" customHeight="1" x14ac:dyDescent="0.5">
      <c r="A485" s="180"/>
      <c r="B485" s="177"/>
      <c r="C485" s="177"/>
      <c r="D485" s="178"/>
      <c r="E485" s="178"/>
      <c r="F485" s="157"/>
      <c r="G485" s="157"/>
      <c r="H485" s="15" t="s">
        <v>47</v>
      </c>
      <c r="I485" s="15"/>
      <c r="J485" s="15"/>
      <c r="K485" s="15"/>
      <c r="L485" s="15"/>
      <c r="M485" s="15"/>
      <c r="N485" s="15"/>
      <c r="O485" s="15"/>
      <c r="P485" s="15"/>
      <c r="Q485" s="15"/>
      <c r="R485" s="15"/>
      <c r="S485" s="15"/>
      <c r="T485" s="15"/>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c r="CU485" s="6"/>
      <c r="CV485" s="6"/>
      <c r="CW485" s="6"/>
      <c r="CX485" s="6"/>
      <c r="CY485" s="6"/>
      <c r="CZ485" s="6"/>
      <c r="DA485" s="12"/>
      <c r="DB485" s="6"/>
      <c r="DC485" s="23">
        <v>10.5</v>
      </c>
      <c r="DD485" s="23">
        <v>10.199999999999999</v>
      </c>
      <c r="DE485" s="23">
        <v>9.8000000000000007</v>
      </c>
      <c r="DF485" s="23">
        <v>9.5</v>
      </c>
      <c r="DG485" s="23">
        <v>9.1999999999999993</v>
      </c>
      <c r="DH485" s="23">
        <v>8.8000000000000007</v>
      </c>
      <c r="DI485" s="23">
        <v>8.5</v>
      </c>
      <c r="DJ485" s="23">
        <v>8.1999999999999993</v>
      </c>
      <c r="DK485" s="23">
        <v>7.8</v>
      </c>
      <c r="DL485" s="23">
        <v>7.5</v>
      </c>
      <c r="DM485" s="23">
        <v>7.2</v>
      </c>
      <c r="DN485" s="23">
        <v>6.8</v>
      </c>
      <c r="DO485" s="23">
        <v>6.5</v>
      </c>
      <c r="DP485" s="23">
        <v>6.3</v>
      </c>
      <c r="DQ485" s="23">
        <v>6</v>
      </c>
      <c r="DR485" s="23">
        <v>5.8</v>
      </c>
      <c r="DS485" s="23">
        <v>5.5</v>
      </c>
      <c r="DT485" s="23">
        <v>5.3</v>
      </c>
      <c r="DU485" s="23">
        <v>5</v>
      </c>
      <c r="DV485" s="23">
        <v>4.8</v>
      </c>
      <c r="DW485" s="23">
        <v>4.5</v>
      </c>
      <c r="DX485" s="23">
        <v>4.3</v>
      </c>
      <c r="DY485" s="23">
        <v>4</v>
      </c>
      <c r="DZ485" s="23">
        <v>3.8</v>
      </c>
      <c r="EA485" s="23">
        <v>3.5</v>
      </c>
      <c r="EB485" s="23">
        <v>3.2</v>
      </c>
      <c r="EC485" s="23">
        <v>2.9</v>
      </c>
      <c r="ED485" s="23">
        <v>2.6</v>
      </c>
      <c r="EE485" s="23">
        <v>2.2999999999999998</v>
      </c>
      <c r="EF485" s="23">
        <v>2</v>
      </c>
      <c r="EG485" s="23">
        <v>1.8</v>
      </c>
      <c r="EH485" s="23">
        <v>1.5</v>
      </c>
      <c r="EI485" s="23">
        <v>1.2</v>
      </c>
      <c r="EJ485" s="23">
        <v>0.9</v>
      </c>
      <c r="EK485" s="23">
        <v>0.6</v>
      </c>
      <c r="EL485" s="23">
        <v>0.3</v>
      </c>
      <c r="EM485" s="15"/>
      <c r="EN485" s="15"/>
      <c r="EO485" s="15"/>
      <c r="EP485" s="15"/>
      <c r="EQ485" s="15"/>
      <c r="ER485" s="15"/>
      <c r="ES485" s="15"/>
      <c r="ET485" s="6"/>
      <c r="EU485" s="6"/>
      <c r="EV485" s="6"/>
      <c r="EW485" s="6"/>
      <c r="EX485" s="6"/>
      <c r="EY485" s="6"/>
      <c r="EZ485" s="6"/>
      <c r="FA485" s="6"/>
      <c r="FB485" s="6"/>
      <c r="FC485" s="6"/>
      <c r="FD485" s="6"/>
      <c r="FE485" s="6"/>
      <c r="FF485" s="6"/>
      <c r="FG485" s="6"/>
      <c r="FH485" s="6"/>
      <c r="FI485" s="6"/>
    </row>
    <row r="486" spans="1:165" ht="21.95" customHeight="1" x14ac:dyDescent="0.5">
      <c r="A486" s="180"/>
      <c r="B486" s="177">
        <v>24898</v>
      </c>
      <c r="C486" s="177">
        <v>48670</v>
      </c>
      <c r="D486" s="178" t="s">
        <v>48</v>
      </c>
      <c r="E486" s="178">
        <v>47543</v>
      </c>
      <c r="F486" s="12" t="s">
        <v>12</v>
      </c>
      <c r="G486" s="15"/>
      <c r="H486" s="15"/>
      <c r="I486" s="15"/>
      <c r="J486" s="15"/>
      <c r="K486" s="15"/>
      <c r="L486" s="15"/>
      <c r="M486" s="15"/>
      <c r="N486" s="15"/>
      <c r="O486" s="15"/>
      <c r="P486" s="15"/>
      <c r="Q486" s="15"/>
      <c r="R486" s="15"/>
      <c r="S486" s="15"/>
      <c r="T486" s="15"/>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15"/>
      <c r="DB486" s="15"/>
      <c r="DC486" s="13" t="s">
        <v>13</v>
      </c>
      <c r="DD486" s="13" t="s">
        <v>14</v>
      </c>
      <c r="DE486" s="13" t="s">
        <v>15</v>
      </c>
      <c r="DF486" s="13" t="s">
        <v>16</v>
      </c>
      <c r="DG486" s="13" t="s">
        <v>17</v>
      </c>
      <c r="DH486" s="13" t="s">
        <v>18</v>
      </c>
      <c r="DI486" s="13" t="s">
        <v>19</v>
      </c>
      <c r="DJ486" s="13" t="s">
        <v>20</v>
      </c>
      <c r="DK486" s="13" t="s">
        <v>21</v>
      </c>
      <c r="DL486" s="13" t="s">
        <v>22</v>
      </c>
      <c r="DM486" s="13" t="s">
        <v>23</v>
      </c>
      <c r="DN486" s="13" t="s">
        <v>24</v>
      </c>
      <c r="DO486" s="13" t="s">
        <v>25</v>
      </c>
      <c r="DP486" s="13" t="s">
        <v>26</v>
      </c>
      <c r="DQ486" s="13" t="s">
        <v>27</v>
      </c>
      <c r="DR486" s="13" t="s">
        <v>28</v>
      </c>
      <c r="DS486" s="13" t="s">
        <v>29</v>
      </c>
      <c r="DT486" s="13" t="s">
        <v>30</v>
      </c>
      <c r="DU486" s="13" t="s">
        <v>31</v>
      </c>
      <c r="DV486" s="13" t="s">
        <v>32</v>
      </c>
      <c r="DW486" s="13" t="s">
        <v>33</v>
      </c>
      <c r="DX486" s="13" t="s">
        <v>34</v>
      </c>
      <c r="DY486" s="13" t="s">
        <v>35</v>
      </c>
      <c r="DZ486" s="13" t="s">
        <v>36</v>
      </c>
      <c r="EA486" s="13" t="s">
        <v>37</v>
      </c>
      <c r="EB486" s="13" t="s">
        <v>38</v>
      </c>
      <c r="EC486" s="13" t="s">
        <v>39</v>
      </c>
      <c r="ED486" s="13" t="s">
        <v>40</v>
      </c>
      <c r="EE486" s="13" t="s">
        <v>49</v>
      </c>
      <c r="EF486" s="13" t="s">
        <v>50</v>
      </c>
      <c r="EG486" s="13" t="s">
        <v>51</v>
      </c>
      <c r="EH486" s="13" t="s">
        <v>52</v>
      </c>
      <c r="EI486" s="13" t="s">
        <v>53</v>
      </c>
      <c r="EJ486" s="13" t="s">
        <v>54</v>
      </c>
      <c r="EK486" s="13" t="s">
        <v>55</v>
      </c>
      <c r="EL486" s="13" t="s">
        <v>56</v>
      </c>
      <c r="EM486" s="13" t="s">
        <v>57</v>
      </c>
      <c r="EN486" s="22"/>
      <c r="EO486" s="22"/>
      <c r="EP486" s="15"/>
      <c r="EQ486" s="15"/>
      <c r="ER486" s="15"/>
      <c r="ES486" s="15"/>
      <c r="ET486" s="6"/>
      <c r="EU486" s="6"/>
      <c r="EV486" s="6"/>
      <c r="EW486" s="6"/>
      <c r="EX486" s="6"/>
      <c r="EY486" s="6"/>
      <c r="EZ486" s="6"/>
      <c r="FA486" s="6"/>
      <c r="FB486" s="6"/>
      <c r="FC486" s="6"/>
      <c r="FD486" s="6"/>
      <c r="FE486" s="6"/>
      <c r="FF486" s="6"/>
      <c r="FG486" s="6"/>
      <c r="FH486" s="6"/>
      <c r="FI486" s="6"/>
    </row>
    <row r="487" spans="1:165" ht="21.95" customHeight="1" x14ac:dyDescent="0.5">
      <c r="A487" s="180"/>
      <c r="B487" s="177"/>
      <c r="C487" s="177"/>
      <c r="D487" s="178"/>
      <c r="E487" s="178"/>
      <c r="F487" s="157" t="s">
        <v>7</v>
      </c>
      <c r="G487" s="12" t="s">
        <v>42</v>
      </c>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c r="CU487" s="6"/>
      <c r="CV487" s="6"/>
      <c r="CW487" s="6"/>
      <c r="CX487" s="6"/>
      <c r="CY487" s="6"/>
      <c r="CZ487" s="6"/>
      <c r="DA487" s="15"/>
      <c r="DB487" s="15"/>
      <c r="DC487" s="6"/>
      <c r="DD487" s="13">
        <v>36</v>
      </c>
      <c r="DE487" s="13">
        <v>35</v>
      </c>
      <c r="DF487" s="13">
        <v>34</v>
      </c>
      <c r="DG487" s="13">
        <v>33</v>
      </c>
      <c r="DH487" s="13">
        <v>32</v>
      </c>
      <c r="DI487" s="13">
        <v>31</v>
      </c>
      <c r="DJ487" s="13">
        <v>30</v>
      </c>
      <c r="DK487" s="13">
        <v>29</v>
      </c>
      <c r="DL487" s="13">
        <v>28</v>
      </c>
      <c r="DM487" s="13">
        <v>27</v>
      </c>
      <c r="DN487" s="13">
        <v>26</v>
      </c>
      <c r="DO487" s="13">
        <v>25</v>
      </c>
      <c r="DP487" s="13">
        <v>24</v>
      </c>
      <c r="DQ487" s="13">
        <v>23</v>
      </c>
      <c r="DR487" s="13">
        <v>22</v>
      </c>
      <c r="DS487" s="13">
        <v>21</v>
      </c>
      <c r="DT487" s="13">
        <v>20</v>
      </c>
      <c r="DU487" s="13">
        <v>19</v>
      </c>
      <c r="DV487" s="13">
        <v>18</v>
      </c>
      <c r="DW487" s="13">
        <v>17</v>
      </c>
      <c r="DX487" s="13">
        <v>16</v>
      </c>
      <c r="DY487" s="13">
        <v>15</v>
      </c>
      <c r="DZ487" s="13">
        <v>14</v>
      </c>
      <c r="EA487" s="13">
        <v>13</v>
      </c>
      <c r="EB487" s="13">
        <v>12</v>
      </c>
      <c r="EC487" s="13">
        <v>11</v>
      </c>
      <c r="ED487" s="13">
        <v>10</v>
      </c>
      <c r="EE487" s="13">
        <v>9</v>
      </c>
      <c r="EF487" s="13">
        <v>8</v>
      </c>
      <c r="EG487" s="13">
        <v>7</v>
      </c>
      <c r="EH487" s="13">
        <v>6</v>
      </c>
      <c r="EI487" s="13">
        <v>5</v>
      </c>
      <c r="EJ487" s="13">
        <v>4</v>
      </c>
      <c r="EK487" s="13">
        <v>3</v>
      </c>
      <c r="EL487" s="13">
        <v>2</v>
      </c>
      <c r="EM487" s="13">
        <v>1</v>
      </c>
      <c r="EN487" s="23"/>
      <c r="EO487" s="23"/>
      <c r="EP487" s="15"/>
      <c r="EQ487" s="15"/>
      <c r="ER487" s="15"/>
      <c r="ES487" s="15"/>
      <c r="ET487" s="6"/>
      <c r="EU487" s="6"/>
      <c r="EV487" s="6"/>
      <c r="EW487" s="6"/>
      <c r="EX487" s="6"/>
      <c r="EY487" s="6"/>
      <c r="EZ487" s="6"/>
      <c r="FA487" s="6"/>
      <c r="FB487" s="6"/>
      <c r="FC487" s="6"/>
      <c r="FD487" s="6"/>
      <c r="FE487" s="6"/>
      <c r="FF487" s="6"/>
      <c r="FG487" s="6"/>
      <c r="FH487" s="6"/>
      <c r="FI487" s="6"/>
    </row>
    <row r="488" spans="1:165" ht="21.95" customHeight="1" x14ac:dyDescent="0.5">
      <c r="A488" s="180"/>
      <c r="B488" s="177"/>
      <c r="C488" s="177"/>
      <c r="D488" s="178"/>
      <c r="E488" s="178"/>
      <c r="F488" s="157"/>
      <c r="G488" s="157" t="s">
        <v>44</v>
      </c>
      <c r="H488" s="12" t="s">
        <v>45</v>
      </c>
      <c r="I488" s="12"/>
      <c r="J488" s="12"/>
      <c r="K488" s="12"/>
      <c r="L488" s="12"/>
      <c r="M488" s="12"/>
      <c r="N488" s="12"/>
      <c r="O488" s="12"/>
      <c r="P488" s="12"/>
      <c r="Q488" s="12"/>
      <c r="R488" s="12"/>
      <c r="S488" s="12"/>
      <c r="T488" s="12"/>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15"/>
      <c r="DB488" s="15"/>
      <c r="DC488" s="6"/>
      <c r="DD488" s="23">
        <v>3</v>
      </c>
      <c r="DE488" s="23">
        <v>2.9</v>
      </c>
      <c r="DF488" s="23">
        <v>2.8</v>
      </c>
      <c r="DG488" s="23">
        <v>2.8</v>
      </c>
      <c r="DH488" s="23">
        <v>2.7</v>
      </c>
      <c r="DI488" s="23">
        <v>2.6</v>
      </c>
      <c r="DJ488" s="23">
        <v>2.5</v>
      </c>
      <c r="DK488" s="23">
        <v>2.4</v>
      </c>
      <c r="DL488" s="23">
        <v>2.2999999999999998</v>
      </c>
      <c r="DM488" s="23">
        <v>2.2999999999999998</v>
      </c>
      <c r="DN488" s="23">
        <v>2.2000000000000002</v>
      </c>
      <c r="DO488" s="23">
        <v>2.1</v>
      </c>
      <c r="DP488" s="23">
        <v>2</v>
      </c>
      <c r="DQ488" s="23">
        <v>1.8</v>
      </c>
      <c r="DR488" s="23">
        <v>1.7</v>
      </c>
      <c r="DS488" s="23">
        <v>1.5</v>
      </c>
      <c r="DT488" s="23">
        <v>1.3</v>
      </c>
      <c r="DU488" s="23">
        <v>1.2</v>
      </c>
      <c r="DV488" s="23">
        <v>1</v>
      </c>
      <c r="DW488" s="23">
        <v>0.8</v>
      </c>
      <c r="DX488" s="23">
        <v>0.7</v>
      </c>
      <c r="DY488" s="23">
        <v>0.5</v>
      </c>
      <c r="DZ488" s="23">
        <v>0.3</v>
      </c>
      <c r="EA488" s="23">
        <v>0.2</v>
      </c>
      <c r="EB488" s="23">
        <v>0</v>
      </c>
      <c r="EC488" s="23">
        <v>0</v>
      </c>
      <c r="ED488" s="23">
        <v>0</v>
      </c>
      <c r="EE488" s="23">
        <v>0</v>
      </c>
      <c r="EF488" s="23">
        <v>0</v>
      </c>
      <c r="EG488" s="23">
        <v>0</v>
      </c>
      <c r="EH488" s="23">
        <v>0</v>
      </c>
      <c r="EI488" s="23">
        <v>0</v>
      </c>
      <c r="EJ488" s="23">
        <v>0</v>
      </c>
      <c r="EK488" s="23">
        <v>0</v>
      </c>
      <c r="EL488" s="23">
        <v>0</v>
      </c>
      <c r="EM488" s="23">
        <v>0</v>
      </c>
      <c r="EN488" s="23"/>
      <c r="EO488" s="23"/>
      <c r="EP488" s="15"/>
      <c r="EQ488" s="15"/>
      <c r="ER488" s="15"/>
      <c r="ES488" s="15"/>
      <c r="ET488" s="6"/>
      <c r="EU488" s="6"/>
      <c r="EV488" s="6"/>
      <c r="EW488" s="6"/>
      <c r="EX488" s="6"/>
      <c r="EY488" s="6"/>
      <c r="EZ488" s="6"/>
      <c r="FA488" s="6"/>
      <c r="FB488" s="6"/>
      <c r="FC488" s="6"/>
      <c r="FD488" s="6"/>
      <c r="FE488" s="6"/>
      <c r="FF488" s="6"/>
      <c r="FG488" s="6"/>
      <c r="FH488" s="6"/>
      <c r="FI488" s="6"/>
    </row>
    <row r="489" spans="1:165" ht="21.95" customHeight="1" x14ac:dyDescent="0.5">
      <c r="A489" s="180"/>
      <c r="B489" s="177"/>
      <c r="C489" s="177"/>
      <c r="D489" s="178"/>
      <c r="E489" s="178"/>
      <c r="F489" s="157"/>
      <c r="G489" s="157"/>
      <c r="H489" s="15" t="s">
        <v>46</v>
      </c>
      <c r="I489" s="15"/>
      <c r="J489" s="15"/>
      <c r="K489" s="15"/>
      <c r="L489" s="15"/>
      <c r="M489" s="15"/>
      <c r="N489" s="15"/>
      <c r="O489" s="15"/>
      <c r="P489" s="15"/>
      <c r="Q489" s="15"/>
      <c r="R489" s="15"/>
      <c r="S489" s="15"/>
      <c r="T489" s="15"/>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c r="CU489" s="6"/>
      <c r="CV489" s="6"/>
      <c r="CW489" s="6"/>
      <c r="CX489" s="6"/>
      <c r="CY489" s="6"/>
      <c r="CZ489" s="6"/>
      <c r="DA489" s="15"/>
      <c r="DB489" s="15"/>
      <c r="DC489" s="6"/>
      <c r="DD489" s="23">
        <v>6.5</v>
      </c>
      <c r="DE489" s="23">
        <v>6.3</v>
      </c>
      <c r="DF489" s="23">
        <v>6.2</v>
      </c>
      <c r="DG489" s="23">
        <v>6</v>
      </c>
      <c r="DH489" s="23">
        <v>5.8</v>
      </c>
      <c r="DI489" s="23">
        <v>5.7</v>
      </c>
      <c r="DJ489" s="23">
        <v>5.5</v>
      </c>
      <c r="DK489" s="23">
        <v>5.3</v>
      </c>
      <c r="DL489" s="23">
        <v>5.2</v>
      </c>
      <c r="DM489" s="23">
        <v>5</v>
      </c>
      <c r="DN489" s="23">
        <v>4.8</v>
      </c>
      <c r="DO489" s="23">
        <v>4.7</v>
      </c>
      <c r="DP489" s="23">
        <v>4.5</v>
      </c>
      <c r="DQ489" s="23">
        <v>4.3</v>
      </c>
      <c r="DR489" s="23">
        <v>4.2</v>
      </c>
      <c r="DS489" s="23">
        <v>4</v>
      </c>
      <c r="DT489" s="23">
        <v>3.8</v>
      </c>
      <c r="DU489" s="23">
        <v>3.7</v>
      </c>
      <c r="DV489" s="23">
        <v>3.5</v>
      </c>
      <c r="DW489" s="23">
        <v>3.3</v>
      </c>
      <c r="DX489" s="23">
        <v>3.2</v>
      </c>
      <c r="DY489" s="23">
        <v>3</v>
      </c>
      <c r="DZ489" s="23">
        <v>2.8</v>
      </c>
      <c r="EA489" s="23">
        <v>2.7</v>
      </c>
      <c r="EB489" s="23">
        <v>2.5</v>
      </c>
      <c r="EC489" s="23">
        <v>2.2999999999999998</v>
      </c>
      <c r="ED489" s="23">
        <v>2.1</v>
      </c>
      <c r="EE489" s="23">
        <v>1.9</v>
      </c>
      <c r="EF489" s="23">
        <v>1.7</v>
      </c>
      <c r="EG489" s="23">
        <v>1.5</v>
      </c>
      <c r="EH489" s="23">
        <v>1.3</v>
      </c>
      <c r="EI489" s="23">
        <v>1</v>
      </c>
      <c r="EJ489" s="23">
        <v>0.8</v>
      </c>
      <c r="EK489" s="23">
        <v>0.6</v>
      </c>
      <c r="EL489" s="23">
        <v>0.4</v>
      </c>
      <c r="EM489" s="23">
        <v>0.2</v>
      </c>
      <c r="EN489" s="23"/>
      <c r="EO489" s="23"/>
      <c r="EP489" s="15"/>
      <c r="EQ489" s="15"/>
      <c r="ER489" s="15"/>
      <c r="ES489" s="15"/>
      <c r="ET489" s="6"/>
      <c r="EU489" s="6"/>
      <c r="EV489" s="6"/>
      <c r="EW489" s="6"/>
      <c r="EX489" s="6"/>
      <c r="EY489" s="6"/>
      <c r="EZ489" s="6"/>
      <c r="FA489" s="6"/>
      <c r="FB489" s="6"/>
      <c r="FC489" s="6"/>
      <c r="FD489" s="6"/>
      <c r="FE489" s="6"/>
      <c r="FF489" s="6"/>
      <c r="FG489" s="6"/>
      <c r="FH489" s="6"/>
      <c r="FI489" s="6"/>
    </row>
    <row r="490" spans="1:165" ht="21.95" customHeight="1" x14ac:dyDescent="0.5">
      <c r="A490" s="180"/>
      <c r="B490" s="177"/>
      <c r="C490" s="177"/>
      <c r="D490" s="178"/>
      <c r="E490" s="178"/>
      <c r="F490" s="157"/>
      <c r="G490" s="157"/>
      <c r="H490" s="15" t="s">
        <v>47</v>
      </c>
      <c r="I490" s="15"/>
      <c r="J490" s="15"/>
      <c r="K490" s="15"/>
      <c r="L490" s="15"/>
      <c r="M490" s="15"/>
      <c r="N490" s="15"/>
      <c r="O490" s="15"/>
      <c r="P490" s="15"/>
      <c r="Q490" s="15"/>
      <c r="R490" s="15"/>
      <c r="S490" s="15"/>
      <c r="T490" s="15"/>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c r="CU490" s="6"/>
      <c r="CV490" s="6"/>
      <c r="CW490" s="6"/>
      <c r="CX490" s="6"/>
      <c r="CY490" s="6"/>
      <c r="CZ490" s="6"/>
      <c r="DA490" s="15"/>
      <c r="DB490" s="15"/>
      <c r="DC490" s="6"/>
      <c r="DD490" s="23">
        <v>10.5</v>
      </c>
      <c r="DE490" s="23">
        <v>10.199999999999999</v>
      </c>
      <c r="DF490" s="23">
        <v>9.8000000000000007</v>
      </c>
      <c r="DG490" s="23">
        <v>9.5</v>
      </c>
      <c r="DH490" s="23">
        <v>9.1999999999999993</v>
      </c>
      <c r="DI490" s="23">
        <v>8.8000000000000007</v>
      </c>
      <c r="DJ490" s="23">
        <v>8.5</v>
      </c>
      <c r="DK490" s="23">
        <v>8.1999999999999993</v>
      </c>
      <c r="DL490" s="23">
        <v>7.8</v>
      </c>
      <c r="DM490" s="23">
        <v>7.5</v>
      </c>
      <c r="DN490" s="23">
        <v>7.2</v>
      </c>
      <c r="DO490" s="23">
        <v>6.8</v>
      </c>
      <c r="DP490" s="23">
        <v>6.5</v>
      </c>
      <c r="DQ490" s="23">
        <v>6.3</v>
      </c>
      <c r="DR490" s="23">
        <v>6</v>
      </c>
      <c r="DS490" s="23">
        <v>5.8</v>
      </c>
      <c r="DT490" s="23">
        <v>5.5</v>
      </c>
      <c r="DU490" s="23">
        <v>5.3</v>
      </c>
      <c r="DV490" s="23">
        <v>5</v>
      </c>
      <c r="DW490" s="23">
        <v>4.8</v>
      </c>
      <c r="DX490" s="23">
        <v>4.5</v>
      </c>
      <c r="DY490" s="23">
        <v>4.3</v>
      </c>
      <c r="DZ490" s="23">
        <v>4</v>
      </c>
      <c r="EA490" s="23">
        <v>3.8</v>
      </c>
      <c r="EB490" s="23">
        <v>3.5</v>
      </c>
      <c r="EC490" s="23">
        <v>3.2</v>
      </c>
      <c r="ED490" s="23">
        <v>2.9</v>
      </c>
      <c r="EE490" s="23">
        <v>2.6</v>
      </c>
      <c r="EF490" s="23">
        <v>2.2999999999999998</v>
      </c>
      <c r="EG490" s="23">
        <v>2</v>
      </c>
      <c r="EH490" s="23">
        <v>1.8</v>
      </c>
      <c r="EI490" s="23">
        <v>1.5</v>
      </c>
      <c r="EJ490" s="23">
        <v>1.2</v>
      </c>
      <c r="EK490" s="23">
        <v>0.9</v>
      </c>
      <c r="EL490" s="23">
        <v>0.6</v>
      </c>
      <c r="EM490" s="23">
        <v>0.3</v>
      </c>
      <c r="EN490" s="12"/>
      <c r="EO490" s="12"/>
      <c r="EP490" s="15"/>
      <c r="EQ490" s="15"/>
      <c r="ER490" s="15"/>
      <c r="ES490" s="15"/>
      <c r="ET490" s="6"/>
      <c r="EU490" s="6"/>
      <c r="EV490" s="6"/>
      <c r="EW490" s="6"/>
      <c r="EX490" s="6"/>
      <c r="EY490" s="6"/>
      <c r="EZ490" s="6"/>
      <c r="FA490" s="6"/>
      <c r="FB490" s="6"/>
      <c r="FC490" s="6"/>
      <c r="FD490" s="6"/>
      <c r="FE490" s="6"/>
      <c r="FF490" s="6"/>
      <c r="FG490" s="6"/>
      <c r="FH490" s="6"/>
      <c r="FI490" s="6"/>
    </row>
    <row r="491" spans="1:165" ht="21.95" customHeight="1" x14ac:dyDescent="0.5">
      <c r="A491" s="180"/>
      <c r="B491" s="177">
        <v>24929</v>
      </c>
      <c r="C491" s="177">
        <v>48700</v>
      </c>
      <c r="D491" s="178" t="s">
        <v>48</v>
      </c>
      <c r="E491" s="178">
        <v>47574</v>
      </c>
      <c r="F491" s="12" t="s">
        <v>12</v>
      </c>
      <c r="G491" s="15"/>
      <c r="H491" s="15"/>
      <c r="I491" s="15"/>
      <c r="J491" s="15"/>
      <c r="K491" s="15"/>
      <c r="L491" s="15"/>
      <c r="M491" s="15"/>
      <c r="N491" s="15"/>
      <c r="O491" s="15"/>
      <c r="P491" s="15"/>
      <c r="Q491" s="15"/>
      <c r="R491" s="15"/>
      <c r="S491" s="15"/>
      <c r="T491" s="15"/>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c r="CU491" s="6"/>
      <c r="CV491" s="6"/>
      <c r="CW491" s="6"/>
      <c r="CX491" s="6"/>
      <c r="CY491" s="6"/>
      <c r="CZ491" s="6"/>
      <c r="DA491" s="15"/>
      <c r="DB491" s="15"/>
      <c r="DC491" s="12"/>
      <c r="DD491" s="13" t="s">
        <v>13</v>
      </c>
      <c r="DE491" s="13" t="s">
        <v>14</v>
      </c>
      <c r="DF491" s="13" t="s">
        <v>15</v>
      </c>
      <c r="DG491" s="13" t="s">
        <v>16</v>
      </c>
      <c r="DH491" s="13" t="s">
        <v>17</v>
      </c>
      <c r="DI491" s="13" t="s">
        <v>18</v>
      </c>
      <c r="DJ491" s="13" t="s">
        <v>19</v>
      </c>
      <c r="DK491" s="13" t="s">
        <v>20</v>
      </c>
      <c r="DL491" s="13" t="s">
        <v>21</v>
      </c>
      <c r="DM491" s="13" t="s">
        <v>22</v>
      </c>
      <c r="DN491" s="13" t="s">
        <v>23</v>
      </c>
      <c r="DO491" s="13" t="s">
        <v>24</v>
      </c>
      <c r="DP491" s="13" t="s">
        <v>25</v>
      </c>
      <c r="DQ491" s="13" t="s">
        <v>26</v>
      </c>
      <c r="DR491" s="13" t="s">
        <v>27</v>
      </c>
      <c r="DS491" s="13" t="s">
        <v>28</v>
      </c>
      <c r="DT491" s="13" t="s">
        <v>29</v>
      </c>
      <c r="DU491" s="13" t="s">
        <v>30</v>
      </c>
      <c r="DV491" s="13" t="s">
        <v>31</v>
      </c>
      <c r="DW491" s="13" t="s">
        <v>32</v>
      </c>
      <c r="DX491" s="13" t="s">
        <v>33</v>
      </c>
      <c r="DY491" s="13" t="s">
        <v>34</v>
      </c>
      <c r="DZ491" s="13" t="s">
        <v>35</v>
      </c>
      <c r="EA491" s="13" t="s">
        <v>36</v>
      </c>
      <c r="EB491" s="13" t="s">
        <v>37</v>
      </c>
      <c r="EC491" s="13" t="s">
        <v>38</v>
      </c>
      <c r="ED491" s="13" t="s">
        <v>39</v>
      </c>
      <c r="EE491" s="13" t="s">
        <v>40</v>
      </c>
      <c r="EF491" s="13" t="s">
        <v>49</v>
      </c>
      <c r="EG491" s="13" t="s">
        <v>50</v>
      </c>
      <c r="EH491" s="13" t="s">
        <v>51</v>
      </c>
      <c r="EI491" s="13" t="s">
        <v>52</v>
      </c>
      <c r="EJ491" s="13" t="s">
        <v>53</v>
      </c>
      <c r="EK491" s="13" t="s">
        <v>54</v>
      </c>
      <c r="EL491" s="13" t="s">
        <v>55</v>
      </c>
      <c r="EM491" s="13" t="s">
        <v>56</v>
      </c>
      <c r="EN491" s="13" t="s">
        <v>57</v>
      </c>
      <c r="EO491" s="12"/>
      <c r="EP491" s="15"/>
      <c r="EQ491" s="15"/>
      <c r="ER491" s="15"/>
      <c r="ES491" s="15"/>
      <c r="ET491" s="6"/>
      <c r="EU491" s="6"/>
      <c r="EV491" s="6"/>
      <c r="EW491" s="6"/>
      <c r="EX491" s="6"/>
      <c r="EY491" s="6"/>
      <c r="EZ491" s="6"/>
      <c r="FA491" s="6"/>
      <c r="FB491" s="6"/>
      <c r="FC491" s="6"/>
      <c r="FD491" s="6"/>
      <c r="FE491" s="6"/>
      <c r="FF491" s="6"/>
      <c r="FG491" s="6"/>
      <c r="FH491" s="6"/>
      <c r="FI491" s="6"/>
    </row>
    <row r="492" spans="1:165" ht="21.95" customHeight="1" x14ac:dyDescent="0.5">
      <c r="A492" s="180"/>
      <c r="B492" s="177"/>
      <c r="C492" s="177"/>
      <c r="D492" s="178"/>
      <c r="E492" s="178"/>
      <c r="F492" s="157" t="s">
        <v>7</v>
      </c>
      <c r="G492" s="12" t="s">
        <v>42</v>
      </c>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c r="CU492" s="6"/>
      <c r="CV492" s="6"/>
      <c r="CW492" s="6"/>
      <c r="CX492" s="6"/>
      <c r="CY492" s="6"/>
      <c r="CZ492" s="6"/>
      <c r="DA492" s="12"/>
      <c r="DB492" s="12"/>
      <c r="DC492" s="12"/>
      <c r="DD492" s="6"/>
      <c r="DE492" s="13">
        <v>36</v>
      </c>
      <c r="DF492" s="13">
        <v>35</v>
      </c>
      <c r="DG492" s="13">
        <v>34</v>
      </c>
      <c r="DH492" s="13">
        <v>33</v>
      </c>
      <c r="DI492" s="13">
        <v>32</v>
      </c>
      <c r="DJ492" s="13">
        <v>31</v>
      </c>
      <c r="DK492" s="13">
        <v>30</v>
      </c>
      <c r="DL492" s="13">
        <v>29</v>
      </c>
      <c r="DM492" s="13">
        <v>28</v>
      </c>
      <c r="DN492" s="13">
        <v>27</v>
      </c>
      <c r="DO492" s="13">
        <v>26</v>
      </c>
      <c r="DP492" s="13">
        <v>25</v>
      </c>
      <c r="DQ492" s="13">
        <v>24</v>
      </c>
      <c r="DR492" s="13">
        <v>23</v>
      </c>
      <c r="DS492" s="13">
        <v>22</v>
      </c>
      <c r="DT492" s="13">
        <v>21</v>
      </c>
      <c r="DU492" s="13">
        <v>20</v>
      </c>
      <c r="DV492" s="13">
        <v>19</v>
      </c>
      <c r="DW492" s="13">
        <v>18</v>
      </c>
      <c r="DX492" s="13">
        <v>17</v>
      </c>
      <c r="DY492" s="13">
        <v>16</v>
      </c>
      <c r="DZ492" s="13">
        <v>15</v>
      </c>
      <c r="EA492" s="13">
        <v>14</v>
      </c>
      <c r="EB492" s="13">
        <v>13</v>
      </c>
      <c r="EC492" s="13">
        <v>12</v>
      </c>
      <c r="ED492" s="13">
        <v>11</v>
      </c>
      <c r="EE492" s="13">
        <v>10</v>
      </c>
      <c r="EF492" s="13">
        <v>9</v>
      </c>
      <c r="EG492" s="13">
        <v>8</v>
      </c>
      <c r="EH492" s="13">
        <v>7</v>
      </c>
      <c r="EI492" s="13">
        <v>6</v>
      </c>
      <c r="EJ492" s="13">
        <v>5</v>
      </c>
      <c r="EK492" s="13">
        <v>4</v>
      </c>
      <c r="EL492" s="13">
        <v>3</v>
      </c>
      <c r="EM492" s="13">
        <v>2</v>
      </c>
      <c r="EN492" s="13">
        <v>1</v>
      </c>
      <c r="EO492" s="12"/>
      <c r="EP492" s="15"/>
      <c r="EQ492" s="15"/>
      <c r="ER492" s="15"/>
      <c r="ES492" s="15"/>
      <c r="ET492" s="6"/>
      <c r="EU492" s="6"/>
      <c r="EV492" s="6"/>
      <c r="EW492" s="6"/>
      <c r="EX492" s="6"/>
      <c r="EY492" s="6"/>
      <c r="EZ492" s="6"/>
      <c r="FA492" s="6"/>
      <c r="FB492" s="6"/>
      <c r="FC492" s="6"/>
      <c r="FD492" s="6"/>
      <c r="FE492" s="6"/>
      <c r="FF492" s="6"/>
      <c r="FG492" s="6"/>
      <c r="FH492" s="6"/>
      <c r="FI492" s="6"/>
    </row>
    <row r="493" spans="1:165" ht="21.95" customHeight="1" x14ac:dyDescent="0.5">
      <c r="A493" s="180"/>
      <c r="B493" s="177"/>
      <c r="C493" s="177"/>
      <c r="D493" s="178"/>
      <c r="E493" s="178"/>
      <c r="F493" s="157"/>
      <c r="G493" s="157" t="s">
        <v>44</v>
      </c>
      <c r="H493" s="12" t="s">
        <v>45</v>
      </c>
      <c r="I493" s="12"/>
      <c r="J493" s="12"/>
      <c r="K493" s="12"/>
      <c r="L493" s="12"/>
      <c r="M493" s="12"/>
      <c r="N493" s="12"/>
      <c r="O493" s="12"/>
      <c r="P493" s="12"/>
      <c r="Q493" s="12"/>
      <c r="R493" s="12"/>
      <c r="S493" s="12"/>
      <c r="T493" s="12"/>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12"/>
      <c r="DB493" s="12"/>
      <c r="DC493" s="12"/>
      <c r="DD493" s="6"/>
      <c r="DE493" s="23">
        <v>3</v>
      </c>
      <c r="DF493" s="23">
        <v>2.9</v>
      </c>
      <c r="DG493" s="23">
        <v>2.8</v>
      </c>
      <c r="DH493" s="23">
        <v>2.8</v>
      </c>
      <c r="DI493" s="23">
        <v>2.7</v>
      </c>
      <c r="DJ493" s="23">
        <v>2.6</v>
      </c>
      <c r="DK493" s="23">
        <v>2.5</v>
      </c>
      <c r="DL493" s="23">
        <v>2.4</v>
      </c>
      <c r="DM493" s="23">
        <v>2.2999999999999998</v>
      </c>
      <c r="DN493" s="23">
        <v>2.2999999999999998</v>
      </c>
      <c r="DO493" s="23">
        <v>2.2000000000000002</v>
      </c>
      <c r="DP493" s="23">
        <v>2.1</v>
      </c>
      <c r="DQ493" s="23">
        <v>2</v>
      </c>
      <c r="DR493" s="23">
        <v>1.8</v>
      </c>
      <c r="DS493" s="23">
        <v>1.7</v>
      </c>
      <c r="DT493" s="23">
        <v>1.5</v>
      </c>
      <c r="DU493" s="23">
        <v>1.3</v>
      </c>
      <c r="DV493" s="23">
        <v>1.2</v>
      </c>
      <c r="DW493" s="23">
        <v>1</v>
      </c>
      <c r="DX493" s="23">
        <v>0.8</v>
      </c>
      <c r="DY493" s="23">
        <v>0.7</v>
      </c>
      <c r="DZ493" s="23">
        <v>0.5</v>
      </c>
      <c r="EA493" s="23">
        <v>0.3</v>
      </c>
      <c r="EB493" s="23">
        <v>0.2</v>
      </c>
      <c r="EC493" s="23">
        <v>0</v>
      </c>
      <c r="ED493" s="23">
        <v>0</v>
      </c>
      <c r="EE493" s="23">
        <v>0</v>
      </c>
      <c r="EF493" s="23">
        <v>0</v>
      </c>
      <c r="EG493" s="23">
        <v>0</v>
      </c>
      <c r="EH493" s="23">
        <v>0</v>
      </c>
      <c r="EI493" s="23">
        <v>0</v>
      </c>
      <c r="EJ493" s="23">
        <v>0</v>
      </c>
      <c r="EK493" s="23">
        <v>0</v>
      </c>
      <c r="EL493" s="23">
        <v>0</v>
      </c>
      <c r="EM493" s="23">
        <v>0</v>
      </c>
      <c r="EN493" s="23">
        <v>0</v>
      </c>
      <c r="EO493" s="12"/>
      <c r="EP493" s="15"/>
      <c r="EQ493" s="15"/>
      <c r="ER493" s="15"/>
      <c r="ES493" s="15"/>
      <c r="ET493" s="6"/>
      <c r="EU493" s="6"/>
      <c r="EV493" s="6"/>
      <c r="EW493" s="6"/>
      <c r="EX493" s="6"/>
      <c r="EY493" s="6"/>
      <c r="EZ493" s="6"/>
      <c r="FA493" s="6"/>
      <c r="FB493" s="6"/>
      <c r="FC493" s="6"/>
      <c r="FD493" s="6"/>
      <c r="FE493" s="6"/>
      <c r="FF493" s="6"/>
      <c r="FG493" s="6"/>
      <c r="FH493" s="6"/>
      <c r="FI493" s="6"/>
    </row>
    <row r="494" spans="1:165" ht="21.95" customHeight="1" x14ac:dyDescent="0.5">
      <c r="A494" s="180"/>
      <c r="B494" s="177"/>
      <c r="C494" s="177"/>
      <c r="D494" s="178"/>
      <c r="E494" s="178"/>
      <c r="F494" s="157"/>
      <c r="G494" s="157"/>
      <c r="H494" s="15" t="s">
        <v>46</v>
      </c>
      <c r="I494" s="15"/>
      <c r="J494" s="15"/>
      <c r="K494" s="15"/>
      <c r="L494" s="15"/>
      <c r="M494" s="15"/>
      <c r="N494" s="15"/>
      <c r="O494" s="15"/>
      <c r="P494" s="15"/>
      <c r="Q494" s="15"/>
      <c r="R494" s="15"/>
      <c r="S494" s="15"/>
      <c r="T494" s="15"/>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c r="CU494" s="6"/>
      <c r="CV494" s="6"/>
      <c r="CW494" s="6"/>
      <c r="CX494" s="6"/>
      <c r="CY494" s="6"/>
      <c r="CZ494" s="6"/>
      <c r="DA494" s="12"/>
      <c r="DB494" s="12"/>
      <c r="DC494" s="12"/>
      <c r="DD494" s="6"/>
      <c r="DE494" s="23">
        <v>6.5</v>
      </c>
      <c r="DF494" s="23">
        <v>6.3</v>
      </c>
      <c r="DG494" s="23">
        <v>6.2</v>
      </c>
      <c r="DH494" s="23">
        <v>6</v>
      </c>
      <c r="DI494" s="23">
        <v>5.8</v>
      </c>
      <c r="DJ494" s="23">
        <v>5.7</v>
      </c>
      <c r="DK494" s="23">
        <v>5.5</v>
      </c>
      <c r="DL494" s="23">
        <v>5.3</v>
      </c>
      <c r="DM494" s="23">
        <v>5.2</v>
      </c>
      <c r="DN494" s="23">
        <v>5</v>
      </c>
      <c r="DO494" s="23">
        <v>4.8</v>
      </c>
      <c r="DP494" s="23">
        <v>4.7</v>
      </c>
      <c r="DQ494" s="23">
        <v>4.5</v>
      </c>
      <c r="DR494" s="23">
        <v>4.3</v>
      </c>
      <c r="DS494" s="23">
        <v>4.2</v>
      </c>
      <c r="DT494" s="23">
        <v>4</v>
      </c>
      <c r="DU494" s="23">
        <v>3.8</v>
      </c>
      <c r="DV494" s="23">
        <v>3.7</v>
      </c>
      <c r="DW494" s="23">
        <v>3.5</v>
      </c>
      <c r="DX494" s="23">
        <v>3.3</v>
      </c>
      <c r="DY494" s="23">
        <v>3.2</v>
      </c>
      <c r="DZ494" s="23">
        <v>3</v>
      </c>
      <c r="EA494" s="23">
        <v>2.8</v>
      </c>
      <c r="EB494" s="23">
        <v>2.7</v>
      </c>
      <c r="EC494" s="23">
        <v>2.5</v>
      </c>
      <c r="ED494" s="23">
        <v>2.2999999999999998</v>
      </c>
      <c r="EE494" s="23">
        <v>2.1</v>
      </c>
      <c r="EF494" s="23">
        <v>1.9</v>
      </c>
      <c r="EG494" s="23">
        <v>1.7</v>
      </c>
      <c r="EH494" s="23">
        <v>1.5</v>
      </c>
      <c r="EI494" s="23">
        <v>1.3</v>
      </c>
      <c r="EJ494" s="23">
        <v>1</v>
      </c>
      <c r="EK494" s="23">
        <v>0.8</v>
      </c>
      <c r="EL494" s="23">
        <v>0.6</v>
      </c>
      <c r="EM494" s="23">
        <v>0.4</v>
      </c>
      <c r="EN494" s="23">
        <v>0.2</v>
      </c>
      <c r="EO494" s="15"/>
      <c r="EP494" s="15"/>
      <c r="EQ494" s="15"/>
      <c r="ER494" s="15"/>
      <c r="ES494" s="15"/>
      <c r="ET494" s="6"/>
      <c r="EU494" s="6"/>
      <c r="EV494" s="6"/>
      <c r="EW494" s="6"/>
      <c r="EX494" s="6"/>
      <c r="EY494" s="6"/>
      <c r="EZ494" s="6"/>
      <c r="FA494" s="6"/>
      <c r="FB494" s="6"/>
      <c r="FC494" s="6"/>
      <c r="FD494" s="6"/>
      <c r="FE494" s="6"/>
      <c r="FF494" s="6"/>
      <c r="FG494" s="6"/>
      <c r="FH494" s="6"/>
      <c r="FI494" s="6"/>
    </row>
    <row r="495" spans="1:165" ht="21.95" customHeight="1" x14ac:dyDescent="0.5">
      <c r="A495" s="180"/>
      <c r="B495" s="177"/>
      <c r="C495" s="177"/>
      <c r="D495" s="178"/>
      <c r="E495" s="178"/>
      <c r="F495" s="157"/>
      <c r="G495" s="157"/>
      <c r="H495" s="15" t="s">
        <v>47</v>
      </c>
      <c r="I495" s="15"/>
      <c r="J495" s="15"/>
      <c r="K495" s="15"/>
      <c r="L495" s="15"/>
      <c r="M495" s="15"/>
      <c r="N495" s="15"/>
      <c r="O495" s="15"/>
      <c r="P495" s="15"/>
      <c r="Q495" s="15"/>
      <c r="R495" s="15"/>
      <c r="S495" s="15"/>
      <c r="T495" s="15"/>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c r="CU495" s="6"/>
      <c r="CV495" s="6"/>
      <c r="CW495" s="6"/>
      <c r="CX495" s="6"/>
      <c r="CY495" s="6"/>
      <c r="CZ495" s="6"/>
      <c r="DA495" s="12"/>
      <c r="DB495" s="12"/>
      <c r="DC495" s="12"/>
      <c r="DD495" s="6"/>
      <c r="DE495" s="23">
        <v>10.5</v>
      </c>
      <c r="DF495" s="23">
        <v>10.199999999999999</v>
      </c>
      <c r="DG495" s="23">
        <v>9.8000000000000007</v>
      </c>
      <c r="DH495" s="23">
        <v>9.5</v>
      </c>
      <c r="DI495" s="23">
        <v>9.1999999999999993</v>
      </c>
      <c r="DJ495" s="23">
        <v>8.8000000000000007</v>
      </c>
      <c r="DK495" s="23">
        <v>8.5</v>
      </c>
      <c r="DL495" s="23">
        <v>8.1999999999999993</v>
      </c>
      <c r="DM495" s="23">
        <v>7.8</v>
      </c>
      <c r="DN495" s="23">
        <v>7.5</v>
      </c>
      <c r="DO495" s="23">
        <v>7.2</v>
      </c>
      <c r="DP495" s="23">
        <v>6.8</v>
      </c>
      <c r="DQ495" s="23">
        <v>6.5</v>
      </c>
      <c r="DR495" s="23">
        <v>6.3</v>
      </c>
      <c r="DS495" s="23">
        <v>6</v>
      </c>
      <c r="DT495" s="23">
        <v>5.8</v>
      </c>
      <c r="DU495" s="23">
        <v>5.5</v>
      </c>
      <c r="DV495" s="23">
        <v>5.3</v>
      </c>
      <c r="DW495" s="23">
        <v>5</v>
      </c>
      <c r="DX495" s="23">
        <v>4.8</v>
      </c>
      <c r="DY495" s="23">
        <v>4.5</v>
      </c>
      <c r="DZ495" s="23">
        <v>4.3</v>
      </c>
      <c r="EA495" s="23">
        <v>4</v>
      </c>
      <c r="EB495" s="23">
        <v>3.8</v>
      </c>
      <c r="EC495" s="23">
        <v>3.5</v>
      </c>
      <c r="ED495" s="23">
        <v>3.2</v>
      </c>
      <c r="EE495" s="23">
        <v>2.9</v>
      </c>
      <c r="EF495" s="23">
        <v>2.6</v>
      </c>
      <c r="EG495" s="23">
        <v>2.2999999999999998</v>
      </c>
      <c r="EH495" s="23">
        <v>2</v>
      </c>
      <c r="EI495" s="23">
        <v>1.8</v>
      </c>
      <c r="EJ495" s="23">
        <v>1.5</v>
      </c>
      <c r="EK495" s="23">
        <v>1.2</v>
      </c>
      <c r="EL495" s="23">
        <v>0.9</v>
      </c>
      <c r="EM495" s="23">
        <v>0.6</v>
      </c>
      <c r="EN495" s="23">
        <v>0.3</v>
      </c>
      <c r="EO495" s="15"/>
      <c r="EP495" s="15"/>
      <c r="EQ495" s="15"/>
      <c r="ER495" s="15"/>
      <c r="ES495" s="15"/>
      <c r="ET495" s="6"/>
      <c r="EU495" s="6"/>
      <c r="EV495" s="6"/>
      <c r="EW495" s="6"/>
      <c r="EX495" s="6"/>
      <c r="EY495" s="6"/>
      <c r="EZ495" s="6"/>
      <c r="FA495" s="6"/>
      <c r="FB495" s="6"/>
      <c r="FC495" s="6"/>
      <c r="FD495" s="6"/>
      <c r="FE495" s="6"/>
      <c r="FF495" s="6"/>
      <c r="FG495" s="6"/>
      <c r="FH495" s="6"/>
      <c r="FI495" s="6"/>
    </row>
    <row r="496" spans="1:165" ht="21.95" customHeight="1" x14ac:dyDescent="0.5">
      <c r="A496" s="180"/>
      <c r="B496" s="177">
        <v>24959</v>
      </c>
      <c r="C496" s="177">
        <v>48731</v>
      </c>
      <c r="D496" s="178" t="s">
        <v>48</v>
      </c>
      <c r="E496" s="178">
        <v>47604</v>
      </c>
      <c r="F496" s="12" t="s">
        <v>12</v>
      </c>
      <c r="G496" s="15"/>
      <c r="H496" s="15"/>
      <c r="I496" s="15"/>
      <c r="J496" s="15"/>
      <c r="K496" s="15"/>
      <c r="L496" s="15"/>
      <c r="M496" s="15"/>
      <c r="N496" s="15"/>
      <c r="O496" s="15"/>
      <c r="P496" s="15"/>
      <c r="Q496" s="15"/>
      <c r="R496" s="15"/>
      <c r="S496" s="15"/>
      <c r="T496" s="15"/>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12"/>
      <c r="DB496" s="12"/>
      <c r="DC496" s="12"/>
      <c r="DD496" s="12"/>
      <c r="DE496" s="13" t="s">
        <v>13</v>
      </c>
      <c r="DF496" s="13" t="s">
        <v>14</v>
      </c>
      <c r="DG496" s="13" t="s">
        <v>15</v>
      </c>
      <c r="DH496" s="13" t="s">
        <v>16</v>
      </c>
      <c r="DI496" s="13" t="s">
        <v>17</v>
      </c>
      <c r="DJ496" s="13" t="s">
        <v>18</v>
      </c>
      <c r="DK496" s="13" t="s">
        <v>19</v>
      </c>
      <c r="DL496" s="13" t="s">
        <v>20</v>
      </c>
      <c r="DM496" s="13" t="s">
        <v>21</v>
      </c>
      <c r="DN496" s="13" t="s">
        <v>22</v>
      </c>
      <c r="DO496" s="13" t="s">
        <v>23</v>
      </c>
      <c r="DP496" s="13" t="s">
        <v>24</v>
      </c>
      <c r="DQ496" s="13" t="s">
        <v>25</v>
      </c>
      <c r="DR496" s="13" t="s">
        <v>26</v>
      </c>
      <c r="DS496" s="13" t="s">
        <v>27</v>
      </c>
      <c r="DT496" s="13" t="s">
        <v>28</v>
      </c>
      <c r="DU496" s="13" t="s">
        <v>29</v>
      </c>
      <c r="DV496" s="13" t="s">
        <v>30</v>
      </c>
      <c r="DW496" s="13" t="s">
        <v>31</v>
      </c>
      <c r="DX496" s="13" t="s">
        <v>32</v>
      </c>
      <c r="DY496" s="13" t="s">
        <v>33</v>
      </c>
      <c r="DZ496" s="13" t="s">
        <v>34</v>
      </c>
      <c r="EA496" s="13" t="s">
        <v>35</v>
      </c>
      <c r="EB496" s="13" t="s">
        <v>36</v>
      </c>
      <c r="EC496" s="13" t="s">
        <v>37</v>
      </c>
      <c r="ED496" s="13" t="s">
        <v>38</v>
      </c>
      <c r="EE496" s="13" t="s">
        <v>39</v>
      </c>
      <c r="EF496" s="13" t="s">
        <v>40</v>
      </c>
      <c r="EG496" s="13" t="s">
        <v>49</v>
      </c>
      <c r="EH496" s="13" t="s">
        <v>50</v>
      </c>
      <c r="EI496" s="13" t="s">
        <v>51</v>
      </c>
      <c r="EJ496" s="13" t="s">
        <v>52</v>
      </c>
      <c r="EK496" s="13" t="s">
        <v>53</v>
      </c>
      <c r="EL496" s="13" t="s">
        <v>54</v>
      </c>
      <c r="EM496" s="13" t="s">
        <v>55</v>
      </c>
      <c r="EN496" s="13" t="s">
        <v>56</v>
      </c>
      <c r="EO496" s="13" t="s">
        <v>57</v>
      </c>
      <c r="EP496" s="15"/>
      <c r="EQ496" s="15"/>
      <c r="ER496" s="15"/>
      <c r="ES496" s="15"/>
      <c r="ET496" s="6"/>
      <c r="EU496" s="6"/>
      <c r="EV496" s="6"/>
      <c r="EW496" s="6"/>
      <c r="EX496" s="6"/>
      <c r="EY496" s="6"/>
      <c r="EZ496" s="6"/>
      <c r="FA496" s="6"/>
      <c r="FB496" s="6"/>
      <c r="FC496" s="6"/>
      <c r="FD496" s="6"/>
      <c r="FE496" s="6"/>
      <c r="FF496" s="6"/>
      <c r="FG496" s="6"/>
      <c r="FH496" s="6"/>
      <c r="FI496" s="6"/>
    </row>
    <row r="497" spans="1:165" ht="21.95" customHeight="1" x14ac:dyDescent="0.5">
      <c r="A497" s="180"/>
      <c r="B497" s="177"/>
      <c r="C497" s="177"/>
      <c r="D497" s="178"/>
      <c r="E497" s="178"/>
      <c r="F497" s="157" t="s">
        <v>7</v>
      </c>
      <c r="G497" s="12" t="s">
        <v>42</v>
      </c>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c r="CU497" s="6"/>
      <c r="CV497" s="6"/>
      <c r="CW497" s="6"/>
      <c r="CX497" s="6"/>
      <c r="CY497" s="6"/>
      <c r="CZ497" s="6"/>
      <c r="DA497" s="12"/>
      <c r="DB497" s="12"/>
      <c r="DC497" s="12"/>
      <c r="DD497" s="12"/>
      <c r="DE497" s="6"/>
      <c r="DF497" s="13">
        <v>36</v>
      </c>
      <c r="DG497" s="13">
        <v>35</v>
      </c>
      <c r="DH497" s="13">
        <v>34</v>
      </c>
      <c r="DI497" s="13">
        <v>33</v>
      </c>
      <c r="DJ497" s="13">
        <v>32</v>
      </c>
      <c r="DK497" s="13">
        <v>31</v>
      </c>
      <c r="DL497" s="13">
        <v>30</v>
      </c>
      <c r="DM497" s="13">
        <v>29</v>
      </c>
      <c r="DN497" s="13">
        <v>28</v>
      </c>
      <c r="DO497" s="13">
        <v>27</v>
      </c>
      <c r="DP497" s="13">
        <v>26</v>
      </c>
      <c r="DQ497" s="13">
        <v>25</v>
      </c>
      <c r="DR497" s="13">
        <v>24</v>
      </c>
      <c r="DS497" s="13">
        <v>23</v>
      </c>
      <c r="DT497" s="13">
        <v>22</v>
      </c>
      <c r="DU497" s="13">
        <v>21</v>
      </c>
      <c r="DV497" s="13">
        <v>20</v>
      </c>
      <c r="DW497" s="13">
        <v>19</v>
      </c>
      <c r="DX497" s="13">
        <v>18</v>
      </c>
      <c r="DY497" s="13">
        <v>17</v>
      </c>
      <c r="DZ497" s="13">
        <v>16</v>
      </c>
      <c r="EA497" s="13">
        <v>15</v>
      </c>
      <c r="EB497" s="13">
        <v>14</v>
      </c>
      <c r="EC497" s="13">
        <v>13</v>
      </c>
      <c r="ED497" s="13">
        <v>12</v>
      </c>
      <c r="EE497" s="13">
        <v>11</v>
      </c>
      <c r="EF497" s="13">
        <v>10</v>
      </c>
      <c r="EG497" s="13">
        <v>9</v>
      </c>
      <c r="EH497" s="13">
        <v>8</v>
      </c>
      <c r="EI497" s="13">
        <v>7</v>
      </c>
      <c r="EJ497" s="13">
        <v>6</v>
      </c>
      <c r="EK497" s="13">
        <v>5</v>
      </c>
      <c r="EL497" s="13">
        <v>4</v>
      </c>
      <c r="EM497" s="13">
        <v>3</v>
      </c>
      <c r="EN497" s="13">
        <v>2</v>
      </c>
      <c r="EO497" s="13">
        <v>1</v>
      </c>
      <c r="EP497" s="15"/>
      <c r="EQ497" s="15"/>
      <c r="ER497" s="15"/>
      <c r="ES497" s="15"/>
      <c r="ET497" s="6"/>
      <c r="EU497" s="6"/>
      <c r="EV497" s="6"/>
      <c r="EW497" s="6"/>
      <c r="EX497" s="6"/>
      <c r="EY497" s="6"/>
      <c r="EZ497" s="6"/>
      <c r="FA497" s="6"/>
      <c r="FB497" s="6"/>
      <c r="FC497" s="6"/>
      <c r="FD497" s="6"/>
      <c r="FE497" s="6"/>
      <c r="FF497" s="6"/>
      <c r="FG497" s="6"/>
      <c r="FH497" s="6"/>
      <c r="FI497" s="6"/>
    </row>
    <row r="498" spans="1:165" ht="21.95" customHeight="1" x14ac:dyDescent="0.5">
      <c r="A498" s="180"/>
      <c r="B498" s="177"/>
      <c r="C498" s="177"/>
      <c r="D498" s="178"/>
      <c r="E498" s="178"/>
      <c r="F498" s="157"/>
      <c r="G498" s="157" t="s">
        <v>44</v>
      </c>
      <c r="H498" s="12" t="s">
        <v>45</v>
      </c>
      <c r="I498" s="12"/>
      <c r="J498" s="12"/>
      <c r="K498" s="12"/>
      <c r="L498" s="12"/>
      <c r="M498" s="12"/>
      <c r="N498" s="12"/>
      <c r="O498" s="12"/>
      <c r="P498" s="12"/>
      <c r="Q498" s="12"/>
      <c r="R498" s="12"/>
      <c r="S498" s="12"/>
      <c r="T498" s="12"/>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c r="CU498" s="6"/>
      <c r="CV498" s="6"/>
      <c r="CW498" s="6"/>
      <c r="CX498" s="6"/>
      <c r="CY498" s="6"/>
      <c r="CZ498" s="6"/>
      <c r="DA498" s="15"/>
      <c r="DB498" s="15"/>
      <c r="DC498" s="12"/>
      <c r="DD498" s="12"/>
      <c r="DE498" s="6"/>
      <c r="DF498" s="23">
        <v>3</v>
      </c>
      <c r="DG498" s="23">
        <v>2.9</v>
      </c>
      <c r="DH498" s="23">
        <v>2.8</v>
      </c>
      <c r="DI498" s="23">
        <v>2.8</v>
      </c>
      <c r="DJ498" s="23">
        <v>2.7</v>
      </c>
      <c r="DK498" s="23">
        <v>2.6</v>
      </c>
      <c r="DL498" s="23">
        <v>2.5</v>
      </c>
      <c r="DM498" s="23">
        <v>2.4</v>
      </c>
      <c r="DN498" s="23">
        <v>2.2999999999999998</v>
      </c>
      <c r="DO498" s="23">
        <v>2.2999999999999998</v>
      </c>
      <c r="DP498" s="23">
        <v>2.2000000000000002</v>
      </c>
      <c r="DQ498" s="23">
        <v>2.1</v>
      </c>
      <c r="DR498" s="23">
        <v>2</v>
      </c>
      <c r="DS498" s="23">
        <v>1.8</v>
      </c>
      <c r="DT498" s="23">
        <v>1.7</v>
      </c>
      <c r="DU498" s="23">
        <v>1.5</v>
      </c>
      <c r="DV498" s="23">
        <v>1.3</v>
      </c>
      <c r="DW498" s="23">
        <v>1.2</v>
      </c>
      <c r="DX498" s="23">
        <v>1</v>
      </c>
      <c r="DY498" s="23">
        <v>0.8</v>
      </c>
      <c r="DZ498" s="23">
        <v>0.7</v>
      </c>
      <c r="EA498" s="23">
        <v>0.5</v>
      </c>
      <c r="EB498" s="23">
        <v>0.3</v>
      </c>
      <c r="EC498" s="23">
        <v>0.2</v>
      </c>
      <c r="ED498" s="23">
        <v>0</v>
      </c>
      <c r="EE498" s="23">
        <v>0</v>
      </c>
      <c r="EF498" s="23">
        <v>0</v>
      </c>
      <c r="EG498" s="23">
        <v>0</v>
      </c>
      <c r="EH498" s="23">
        <v>0</v>
      </c>
      <c r="EI498" s="23">
        <v>0</v>
      </c>
      <c r="EJ498" s="23">
        <v>0</v>
      </c>
      <c r="EK498" s="23">
        <v>0</v>
      </c>
      <c r="EL498" s="23">
        <v>0</v>
      </c>
      <c r="EM498" s="23">
        <v>0</v>
      </c>
      <c r="EN498" s="23">
        <v>0</v>
      </c>
      <c r="EO498" s="23">
        <v>0</v>
      </c>
      <c r="EP498" s="15"/>
      <c r="EQ498" s="15"/>
      <c r="ER498" s="15"/>
      <c r="ES498" s="15"/>
      <c r="ET498" s="6"/>
      <c r="EU498" s="6"/>
      <c r="EV498" s="6"/>
      <c r="EW498" s="6"/>
      <c r="EX498" s="6"/>
      <c r="EY498" s="6"/>
      <c r="EZ498" s="6"/>
      <c r="FA498" s="6"/>
      <c r="FB498" s="6"/>
      <c r="FC498" s="6"/>
      <c r="FD498" s="6"/>
      <c r="FE498" s="6"/>
      <c r="FF498" s="6"/>
      <c r="FG498" s="6"/>
      <c r="FH498" s="6"/>
      <c r="FI498" s="6"/>
    </row>
    <row r="499" spans="1:165" ht="21.95" customHeight="1" x14ac:dyDescent="0.5">
      <c r="A499" s="180"/>
      <c r="B499" s="177"/>
      <c r="C499" s="177"/>
      <c r="D499" s="178"/>
      <c r="E499" s="178"/>
      <c r="F499" s="157"/>
      <c r="G499" s="157"/>
      <c r="H499" s="15" t="s">
        <v>46</v>
      </c>
      <c r="I499" s="15"/>
      <c r="J499" s="15"/>
      <c r="K499" s="15"/>
      <c r="L499" s="15"/>
      <c r="M499" s="15"/>
      <c r="N499" s="15"/>
      <c r="O499" s="15"/>
      <c r="P499" s="15"/>
      <c r="Q499" s="15"/>
      <c r="R499" s="15"/>
      <c r="S499" s="15"/>
      <c r="T499" s="15"/>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15"/>
      <c r="DB499" s="15"/>
      <c r="DC499" s="12"/>
      <c r="DD499" s="12"/>
      <c r="DE499" s="6"/>
      <c r="DF499" s="23">
        <v>6.5</v>
      </c>
      <c r="DG499" s="23">
        <v>6.3</v>
      </c>
      <c r="DH499" s="23">
        <v>6.2</v>
      </c>
      <c r="DI499" s="23">
        <v>6</v>
      </c>
      <c r="DJ499" s="23">
        <v>5.8</v>
      </c>
      <c r="DK499" s="23">
        <v>5.7</v>
      </c>
      <c r="DL499" s="23">
        <v>5.5</v>
      </c>
      <c r="DM499" s="23">
        <v>5.3</v>
      </c>
      <c r="DN499" s="23">
        <v>5.2</v>
      </c>
      <c r="DO499" s="23">
        <v>5</v>
      </c>
      <c r="DP499" s="23">
        <v>4.8</v>
      </c>
      <c r="DQ499" s="23">
        <v>4.7</v>
      </c>
      <c r="DR499" s="23">
        <v>4.5</v>
      </c>
      <c r="DS499" s="23">
        <v>4.3</v>
      </c>
      <c r="DT499" s="23">
        <v>4.2</v>
      </c>
      <c r="DU499" s="23">
        <v>4</v>
      </c>
      <c r="DV499" s="23">
        <v>3.8</v>
      </c>
      <c r="DW499" s="23">
        <v>3.7</v>
      </c>
      <c r="DX499" s="23">
        <v>3.5</v>
      </c>
      <c r="DY499" s="23">
        <v>3.3</v>
      </c>
      <c r="DZ499" s="23">
        <v>3.2</v>
      </c>
      <c r="EA499" s="23">
        <v>3</v>
      </c>
      <c r="EB499" s="23">
        <v>2.8</v>
      </c>
      <c r="EC499" s="23">
        <v>2.7</v>
      </c>
      <c r="ED499" s="23">
        <v>2.5</v>
      </c>
      <c r="EE499" s="23">
        <v>2.2999999999999998</v>
      </c>
      <c r="EF499" s="23">
        <v>2.1</v>
      </c>
      <c r="EG499" s="23">
        <v>1.9</v>
      </c>
      <c r="EH499" s="23">
        <v>1.7</v>
      </c>
      <c r="EI499" s="23">
        <v>1.5</v>
      </c>
      <c r="EJ499" s="23">
        <v>1.3</v>
      </c>
      <c r="EK499" s="23">
        <v>1</v>
      </c>
      <c r="EL499" s="23">
        <v>0.8</v>
      </c>
      <c r="EM499" s="23">
        <v>0.6</v>
      </c>
      <c r="EN499" s="23">
        <v>0.4</v>
      </c>
      <c r="EO499" s="23">
        <v>0.2</v>
      </c>
      <c r="EP499" s="15"/>
      <c r="EQ499" s="15"/>
      <c r="ER499" s="15"/>
      <c r="ES499" s="15"/>
      <c r="ET499" s="6"/>
      <c r="EU499" s="6"/>
      <c r="EV499" s="6"/>
      <c r="EW499" s="6"/>
      <c r="EX499" s="6"/>
      <c r="EY499" s="6"/>
      <c r="EZ499" s="6"/>
      <c r="FA499" s="6"/>
      <c r="FB499" s="6"/>
      <c r="FC499" s="6"/>
      <c r="FD499" s="6"/>
      <c r="FE499" s="6"/>
      <c r="FF499" s="6"/>
      <c r="FG499" s="6"/>
      <c r="FH499" s="6"/>
      <c r="FI499" s="6"/>
    </row>
    <row r="500" spans="1:165" ht="21.95" customHeight="1" x14ac:dyDescent="0.5">
      <c r="A500" s="180"/>
      <c r="B500" s="177"/>
      <c r="C500" s="177"/>
      <c r="D500" s="178"/>
      <c r="E500" s="178"/>
      <c r="F500" s="157"/>
      <c r="G500" s="157"/>
      <c r="H500" s="15" t="s">
        <v>47</v>
      </c>
      <c r="I500" s="15"/>
      <c r="J500" s="15"/>
      <c r="K500" s="15"/>
      <c r="L500" s="15"/>
      <c r="M500" s="15"/>
      <c r="N500" s="15"/>
      <c r="O500" s="15"/>
      <c r="P500" s="15"/>
      <c r="Q500" s="15"/>
      <c r="R500" s="15"/>
      <c r="S500" s="15"/>
      <c r="T500" s="15"/>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c r="CU500" s="6"/>
      <c r="CV500" s="6"/>
      <c r="CW500" s="6"/>
      <c r="CX500" s="6"/>
      <c r="CY500" s="6"/>
      <c r="CZ500" s="6"/>
      <c r="DA500" s="15"/>
      <c r="DB500" s="15"/>
      <c r="DC500" s="12"/>
      <c r="DD500" s="12"/>
      <c r="DE500" s="6"/>
      <c r="DF500" s="23">
        <v>10.5</v>
      </c>
      <c r="DG500" s="23">
        <v>10.199999999999999</v>
      </c>
      <c r="DH500" s="23">
        <v>9.8000000000000007</v>
      </c>
      <c r="DI500" s="23">
        <v>9.5</v>
      </c>
      <c r="DJ500" s="23">
        <v>9.1999999999999993</v>
      </c>
      <c r="DK500" s="23">
        <v>8.8000000000000007</v>
      </c>
      <c r="DL500" s="23">
        <v>8.5</v>
      </c>
      <c r="DM500" s="23">
        <v>8.1999999999999993</v>
      </c>
      <c r="DN500" s="23">
        <v>7.8</v>
      </c>
      <c r="DO500" s="23">
        <v>7.5</v>
      </c>
      <c r="DP500" s="23">
        <v>7.2</v>
      </c>
      <c r="DQ500" s="23">
        <v>6.8</v>
      </c>
      <c r="DR500" s="23">
        <v>6.5</v>
      </c>
      <c r="DS500" s="23">
        <v>6.3</v>
      </c>
      <c r="DT500" s="23">
        <v>6</v>
      </c>
      <c r="DU500" s="23">
        <v>5.8</v>
      </c>
      <c r="DV500" s="23">
        <v>5.5</v>
      </c>
      <c r="DW500" s="23">
        <v>5.3</v>
      </c>
      <c r="DX500" s="23">
        <v>5</v>
      </c>
      <c r="DY500" s="23">
        <v>4.8</v>
      </c>
      <c r="DZ500" s="23">
        <v>4.5</v>
      </c>
      <c r="EA500" s="23">
        <v>4.3</v>
      </c>
      <c r="EB500" s="23">
        <v>4</v>
      </c>
      <c r="EC500" s="23">
        <v>3.8</v>
      </c>
      <c r="ED500" s="23">
        <v>3.5</v>
      </c>
      <c r="EE500" s="23">
        <v>3.2</v>
      </c>
      <c r="EF500" s="23">
        <v>2.9</v>
      </c>
      <c r="EG500" s="23">
        <v>2.6</v>
      </c>
      <c r="EH500" s="23">
        <v>2.2999999999999998</v>
      </c>
      <c r="EI500" s="23">
        <v>2</v>
      </c>
      <c r="EJ500" s="23">
        <v>1.8</v>
      </c>
      <c r="EK500" s="23">
        <v>1.5</v>
      </c>
      <c r="EL500" s="23">
        <v>1.2</v>
      </c>
      <c r="EM500" s="23">
        <v>0.9</v>
      </c>
      <c r="EN500" s="23">
        <v>0.6</v>
      </c>
      <c r="EO500" s="23">
        <v>0.3</v>
      </c>
      <c r="EP500" s="15"/>
      <c r="EQ500" s="15"/>
      <c r="ER500" s="15"/>
      <c r="ES500" s="15"/>
      <c r="ET500" s="6"/>
      <c r="EU500" s="6"/>
      <c r="EV500" s="6"/>
      <c r="EW500" s="6"/>
      <c r="EX500" s="6"/>
      <c r="EY500" s="6"/>
      <c r="EZ500" s="6"/>
      <c r="FA500" s="6"/>
      <c r="FB500" s="6"/>
      <c r="FC500" s="6"/>
      <c r="FD500" s="6"/>
      <c r="FE500" s="6"/>
      <c r="FF500" s="6"/>
      <c r="FG500" s="6"/>
      <c r="FH500" s="6"/>
      <c r="FI500" s="6"/>
    </row>
    <row r="501" spans="1:165" ht="21.95" customHeight="1" x14ac:dyDescent="0.5">
      <c r="A501" s="180"/>
      <c r="B501" s="177">
        <v>24990</v>
      </c>
      <c r="C501" s="177">
        <v>48761</v>
      </c>
      <c r="D501" s="178" t="s">
        <v>48</v>
      </c>
      <c r="E501" s="178">
        <v>47635</v>
      </c>
      <c r="F501" s="12" t="s">
        <v>12</v>
      </c>
      <c r="G501" s="15"/>
      <c r="H501" s="15"/>
      <c r="I501" s="15"/>
      <c r="J501" s="15"/>
      <c r="K501" s="15"/>
      <c r="L501" s="15"/>
      <c r="M501" s="15"/>
      <c r="N501" s="15"/>
      <c r="O501" s="15"/>
      <c r="P501" s="15"/>
      <c r="Q501" s="15"/>
      <c r="R501" s="15"/>
      <c r="S501" s="15"/>
      <c r="T501" s="15"/>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c r="CU501" s="6"/>
      <c r="CV501" s="6"/>
      <c r="CW501" s="6"/>
      <c r="CX501" s="6"/>
      <c r="CY501" s="6"/>
      <c r="CZ501" s="6"/>
      <c r="DA501" s="15"/>
      <c r="DB501" s="15"/>
      <c r="DC501" s="15"/>
      <c r="DD501" s="12"/>
      <c r="DE501" s="12"/>
      <c r="DF501" s="13" t="s">
        <v>13</v>
      </c>
      <c r="DG501" s="13" t="s">
        <v>14</v>
      </c>
      <c r="DH501" s="13" t="s">
        <v>15</v>
      </c>
      <c r="DI501" s="13" t="s">
        <v>16</v>
      </c>
      <c r="DJ501" s="13" t="s">
        <v>17</v>
      </c>
      <c r="DK501" s="13" t="s">
        <v>18</v>
      </c>
      <c r="DL501" s="13" t="s">
        <v>19</v>
      </c>
      <c r="DM501" s="13" t="s">
        <v>20</v>
      </c>
      <c r="DN501" s="13" t="s">
        <v>21</v>
      </c>
      <c r="DO501" s="13" t="s">
        <v>22</v>
      </c>
      <c r="DP501" s="13" t="s">
        <v>23</v>
      </c>
      <c r="DQ501" s="13" t="s">
        <v>24</v>
      </c>
      <c r="DR501" s="13" t="s">
        <v>25</v>
      </c>
      <c r="DS501" s="13" t="s">
        <v>26</v>
      </c>
      <c r="DT501" s="13" t="s">
        <v>27</v>
      </c>
      <c r="DU501" s="13" t="s">
        <v>28</v>
      </c>
      <c r="DV501" s="13" t="s">
        <v>29</v>
      </c>
      <c r="DW501" s="13" t="s">
        <v>30</v>
      </c>
      <c r="DX501" s="13" t="s">
        <v>31</v>
      </c>
      <c r="DY501" s="13" t="s">
        <v>32</v>
      </c>
      <c r="DZ501" s="13" t="s">
        <v>33</v>
      </c>
      <c r="EA501" s="13" t="s">
        <v>34</v>
      </c>
      <c r="EB501" s="13" t="s">
        <v>35</v>
      </c>
      <c r="EC501" s="13" t="s">
        <v>36</v>
      </c>
      <c r="ED501" s="13" t="s">
        <v>37</v>
      </c>
      <c r="EE501" s="13" t="s">
        <v>38</v>
      </c>
      <c r="EF501" s="13" t="s">
        <v>39</v>
      </c>
      <c r="EG501" s="13" t="s">
        <v>40</v>
      </c>
      <c r="EH501" s="13" t="s">
        <v>49</v>
      </c>
      <c r="EI501" s="13" t="s">
        <v>50</v>
      </c>
      <c r="EJ501" s="13" t="s">
        <v>51</v>
      </c>
      <c r="EK501" s="13" t="s">
        <v>52</v>
      </c>
      <c r="EL501" s="13" t="s">
        <v>53</v>
      </c>
      <c r="EM501" s="13" t="s">
        <v>54</v>
      </c>
      <c r="EN501" s="13" t="s">
        <v>55</v>
      </c>
      <c r="EO501" s="13" t="s">
        <v>56</v>
      </c>
      <c r="EP501" s="13" t="s">
        <v>57</v>
      </c>
      <c r="EQ501" s="22"/>
      <c r="ER501" s="22"/>
      <c r="ES501" s="15"/>
      <c r="ET501" s="6"/>
      <c r="EU501" s="6"/>
      <c r="EV501" s="6"/>
      <c r="EW501" s="6"/>
      <c r="EX501" s="6"/>
      <c r="EY501" s="6"/>
      <c r="EZ501" s="6"/>
      <c r="FA501" s="6"/>
      <c r="FB501" s="6"/>
      <c r="FC501" s="6"/>
      <c r="FD501" s="6"/>
      <c r="FE501" s="6"/>
      <c r="FF501" s="6"/>
      <c r="FG501" s="6"/>
      <c r="FH501" s="6"/>
      <c r="FI501" s="6"/>
    </row>
    <row r="502" spans="1:165" ht="21.95" customHeight="1" x14ac:dyDescent="0.5">
      <c r="A502" s="180"/>
      <c r="B502" s="177"/>
      <c r="C502" s="177"/>
      <c r="D502" s="178"/>
      <c r="E502" s="178"/>
      <c r="F502" s="157" t="s">
        <v>7</v>
      </c>
      <c r="G502" s="12" t="s">
        <v>42</v>
      </c>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c r="CU502" s="6"/>
      <c r="CV502" s="6"/>
      <c r="CW502" s="6"/>
      <c r="CX502" s="6"/>
      <c r="CY502" s="6"/>
      <c r="CZ502" s="6"/>
      <c r="DA502" s="15"/>
      <c r="DB502" s="15"/>
      <c r="DC502" s="15"/>
      <c r="DD502" s="12"/>
      <c r="DE502" s="12"/>
      <c r="DF502" s="6"/>
      <c r="DG502" s="13">
        <v>36</v>
      </c>
      <c r="DH502" s="13">
        <v>35</v>
      </c>
      <c r="DI502" s="13">
        <v>34</v>
      </c>
      <c r="DJ502" s="13">
        <v>33</v>
      </c>
      <c r="DK502" s="13">
        <v>32</v>
      </c>
      <c r="DL502" s="13">
        <v>31</v>
      </c>
      <c r="DM502" s="13">
        <v>30</v>
      </c>
      <c r="DN502" s="13">
        <v>29</v>
      </c>
      <c r="DO502" s="13">
        <v>28</v>
      </c>
      <c r="DP502" s="13">
        <v>27</v>
      </c>
      <c r="DQ502" s="13">
        <v>26</v>
      </c>
      <c r="DR502" s="13">
        <v>25</v>
      </c>
      <c r="DS502" s="13">
        <v>24</v>
      </c>
      <c r="DT502" s="13">
        <v>23</v>
      </c>
      <c r="DU502" s="13">
        <v>22</v>
      </c>
      <c r="DV502" s="13">
        <v>21</v>
      </c>
      <c r="DW502" s="13">
        <v>20</v>
      </c>
      <c r="DX502" s="13">
        <v>19</v>
      </c>
      <c r="DY502" s="13">
        <v>18</v>
      </c>
      <c r="DZ502" s="13">
        <v>17</v>
      </c>
      <c r="EA502" s="13">
        <v>16</v>
      </c>
      <c r="EB502" s="13">
        <v>15</v>
      </c>
      <c r="EC502" s="13">
        <v>14</v>
      </c>
      <c r="ED502" s="13">
        <v>13</v>
      </c>
      <c r="EE502" s="13">
        <v>12</v>
      </c>
      <c r="EF502" s="13">
        <v>11</v>
      </c>
      <c r="EG502" s="13">
        <v>10</v>
      </c>
      <c r="EH502" s="13">
        <v>9</v>
      </c>
      <c r="EI502" s="13">
        <v>8</v>
      </c>
      <c r="EJ502" s="13">
        <v>7</v>
      </c>
      <c r="EK502" s="13">
        <v>6</v>
      </c>
      <c r="EL502" s="13">
        <v>5</v>
      </c>
      <c r="EM502" s="13">
        <v>4</v>
      </c>
      <c r="EN502" s="13">
        <v>3</v>
      </c>
      <c r="EO502" s="13">
        <v>2</v>
      </c>
      <c r="EP502" s="13">
        <v>1</v>
      </c>
      <c r="EQ502" s="23"/>
      <c r="ER502" s="23"/>
      <c r="ES502" s="15"/>
      <c r="ET502" s="6"/>
      <c r="EU502" s="6"/>
      <c r="EV502" s="6"/>
      <c r="EW502" s="6"/>
      <c r="EX502" s="6"/>
      <c r="EY502" s="6"/>
      <c r="EZ502" s="6"/>
      <c r="FA502" s="6"/>
      <c r="FB502" s="6"/>
      <c r="FC502" s="6"/>
      <c r="FD502" s="6"/>
      <c r="FE502" s="6"/>
      <c r="FF502" s="6"/>
      <c r="FG502" s="6"/>
      <c r="FH502" s="6"/>
      <c r="FI502" s="6"/>
    </row>
    <row r="503" spans="1:165" ht="21.95" customHeight="1" x14ac:dyDescent="0.5">
      <c r="A503" s="180"/>
      <c r="B503" s="177"/>
      <c r="C503" s="177"/>
      <c r="D503" s="178"/>
      <c r="E503" s="178"/>
      <c r="F503" s="157"/>
      <c r="G503" s="157" t="s">
        <v>44</v>
      </c>
      <c r="H503" s="12" t="s">
        <v>45</v>
      </c>
      <c r="I503" s="12"/>
      <c r="J503" s="12"/>
      <c r="K503" s="12"/>
      <c r="L503" s="12"/>
      <c r="M503" s="12"/>
      <c r="N503" s="12"/>
      <c r="O503" s="12"/>
      <c r="P503" s="12"/>
      <c r="Q503" s="12"/>
      <c r="R503" s="12"/>
      <c r="S503" s="12"/>
      <c r="T503" s="12"/>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c r="CU503" s="6"/>
      <c r="CV503" s="6"/>
      <c r="CW503" s="6"/>
      <c r="CX503" s="6"/>
      <c r="CY503" s="6"/>
      <c r="CZ503" s="6"/>
      <c r="DA503" s="15"/>
      <c r="DB503" s="15"/>
      <c r="DC503" s="15"/>
      <c r="DD503" s="12"/>
      <c r="DE503" s="12"/>
      <c r="DF503" s="6"/>
      <c r="DG503" s="23">
        <v>3</v>
      </c>
      <c r="DH503" s="23">
        <v>2.9</v>
      </c>
      <c r="DI503" s="23">
        <v>2.8</v>
      </c>
      <c r="DJ503" s="23">
        <v>2.8</v>
      </c>
      <c r="DK503" s="23">
        <v>2.7</v>
      </c>
      <c r="DL503" s="23">
        <v>2.6</v>
      </c>
      <c r="DM503" s="23">
        <v>2.5</v>
      </c>
      <c r="DN503" s="23">
        <v>2.4</v>
      </c>
      <c r="DO503" s="23">
        <v>2.2999999999999998</v>
      </c>
      <c r="DP503" s="23">
        <v>2.2999999999999998</v>
      </c>
      <c r="DQ503" s="23">
        <v>2.2000000000000002</v>
      </c>
      <c r="DR503" s="23">
        <v>2.1</v>
      </c>
      <c r="DS503" s="23">
        <v>2</v>
      </c>
      <c r="DT503" s="23">
        <v>1.8</v>
      </c>
      <c r="DU503" s="23">
        <v>1.7</v>
      </c>
      <c r="DV503" s="23">
        <v>1.5</v>
      </c>
      <c r="DW503" s="23">
        <v>1.3</v>
      </c>
      <c r="DX503" s="23">
        <v>1.2</v>
      </c>
      <c r="DY503" s="23">
        <v>1</v>
      </c>
      <c r="DZ503" s="23">
        <v>0.8</v>
      </c>
      <c r="EA503" s="23">
        <v>0.7</v>
      </c>
      <c r="EB503" s="23">
        <v>0.5</v>
      </c>
      <c r="EC503" s="23">
        <v>0.3</v>
      </c>
      <c r="ED503" s="23">
        <v>0.2</v>
      </c>
      <c r="EE503" s="23">
        <v>0</v>
      </c>
      <c r="EF503" s="23">
        <v>0</v>
      </c>
      <c r="EG503" s="23">
        <v>0</v>
      </c>
      <c r="EH503" s="23">
        <v>0</v>
      </c>
      <c r="EI503" s="23">
        <v>0</v>
      </c>
      <c r="EJ503" s="23">
        <v>0</v>
      </c>
      <c r="EK503" s="23">
        <v>0</v>
      </c>
      <c r="EL503" s="23">
        <v>0</v>
      </c>
      <c r="EM503" s="23">
        <v>0</v>
      </c>
      <c r="EN503" s="23">
        <v>0</v>
      </c>
      <c r="EO503" s="23">
        <v>0</v>
      </c>
      <c r="EP503" s="23">
        <v>0</v>
      </c>
      <c r="EQ503" s="23"/>
      <c r="ER503" s="23"/>
      <c r="ES503" s="15"/>
      <c r="ET503" s="6"/>
      <c r="EU503" s="6"/>
      <c r="EV503" s="6"/>
      <c r="EW503" s="6"/>
      <c r="EX503" s="6"/>
      <c r="EY503" s="6"/>
      <c r="EZ503" s="6"/>
      <c r="FA503" s="6"/>
      <c r="FB503" s="6"/>
      <c r="FC503" s="6"/>
      <c r="FD503" s="6"/>
      <c r="FE503" s="6"/>
      <c r="FF503" s="6"/>
      <c r="FG503" s="6"/>
      <c r="FH503" s="6"/>
      <c r="FI503" s="6"/>
    </row>
    <row r="504" spans="1:165" ht="21.95" customHeight="1" x14ac:dyDescent="0.5">
      <c r="A504" s="180"/>
      <c r="B504" s="177"/>
      <c r="C504" s="177"/>
      <c r="D504" s="178"/>
      <c r="E504" s="178"/>
      <c r="F504" s="157"/>
      <c r="G504" s="157"/>
      <c r="H504" s="15" t="s">
        <v>46</v>
      </c>
      <c r="I504" s="15"/>
      <c r="J504" s="15"/>
      <c r="K504" s="15"/>
      <c r="L504" s="15"/>
      <c r="M504" s="15"/>
      <c r="N504" s="15"/>
      <c r="O504" s="15"/>
      <c r="P504" s="15"/>
      <c r="Q504" s="15"/>
      <c r="R504" s="15"/>
      <c r="S504" s="15"/>
      <c r="T504" s="15"/>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c r="CU504" s="6"/>
      <c r="CV504" s="6"/>
      <c r="CW504" s="6"/>
      <c r="CX504" s="6"/>
      <c r="CY504" s="6"/>
      <c r="CZ504" s="6"/>
      <c r="DA504" s="15"/>
      <c r="DB504" s="15"/>
      <c r="DC504" s="15"/>
      <c r="DD504" s="12"/>
      <c r="DE504" s="12"/>
      <c r="DF504" s="6"/>
      <c r="DG504" s="23">
        <v>6.5</v>
      </c>
      <c r="DH504" s="23">
        <v>6.3</v>
      </c>
      <c r="DI504" s="23">
        <v>6.2</v>
      </c>
      <c r="DJ504" s="23">
        <v>6</v>
      </c>
      <c r="DK504" s="23">
        <v>5.8</v>
      </c>
      <c r="DL504" s="23">
        <v>5.7</v>
      </c>
      <c r="DM504" s="23">
        <v>5.5</v>
      </c>
      <c r="DN504" s="23">
        <v>5.3</v>
      </c>
      <c r="DO504" s="23">
        <v>5.2</v>
      </c>
      <c r="DP504" s="23">
        <v>5</v>
      </c>
      <c r="DQ504" s="23">
        <v>4.8</v>
      </c>
      <c r="DR504" s="23">
        <v>4.7</v>
      </c>
      <c r="DS504" s="23">
        <v>4.5</v>
      </c>
      <c r="DT504" s="23">
        <v>4.3</v>
      </c>
      <c r="DU504" s="23">
        <v>4.2</v>
      </c>
      <c r="DV504" s="23">
        <v>4</v>
      </c>
      <c r="DW504" s="23">
        <v>3.8</v>
      </c>
      <c r="DX504" s="23">
        <v>3.7</v>
      </c>
      <c r="DY504" s="23">
        <v>3.5</v>
      </c>
      <c r="DZ504" s="23">
        <v>3.3</v>
      </c>
      <c r="EA504" s="23">
        <v>3.2</v>
      </c>
      <c r="EB504" s="23">
        <v>3</v>
      </c>
      <c r="EC504" s="23">
        <v>2.8</v>
      </c>
      <c r="ED504" s="23">
        <v>2.7</v>
      </c>
      <c r="EE504" s="23">
        <v>2.5</v>
      </c>
      <c r="EF504" s="23">
        <v>2.2999999999999998</v>
      </c>
      <c r="EG504" s="23">
        <v>2.1</v>
      </c>
      <c r="EH504" s="23">
        <v>1.9</v>
      </c>
      <c r="EI504" s="23">
        <v>1.7</v>
      </c>
      <c r="EJ504" s="23">
        <v>1.5</v>
      </c>
      <c r="EK504" s="23">
        <v>1.3</v>
      </c>
      <c r="EL504" s="23">
        <v>1</v>
      </c>
      <c r="EM504" s="23">
        <v>0.8</v>
      </c>
      <c r="EN504" s="23">
        <v>0.6</v>
      </c>
      <c r="EO504" s="23">
        <v>0.4</v>
      </c>
      <c r="EP504" s="23">
        <v>0.2</v>
      </c>
      <c r="EQ504" s="23"/>
      <c r="ER504" s="23"/>
      <c r="ES504" s="15"/>
      <c r="ET504" s="6"/>
      <c r="EU504" s="6"/>
      <c r="EV504" s="6"/>
      <c r="EW504" s="6"/>
      <c r="EX504" s="6"/>
      <c r="EY504" s="6"/>
      <c r="EZ504" s="6"/>
      <c r="FA504" s="6"/>
      <c r="FB504" s="6"/>
      <c r="FC504" s="6"/>
      <c r="FD504" s="6"/>
      <c r="FE504" s="6"/>
      <c r="FF504" s="6"/>
      <c r="FG504" s="6"/>
      <c r="FH504" s="6"/>
      <c r="FI504" s="6"/>
    </row>
    <row r="505" spans="1:165" ht="21.95" customHeight="1" x14ac:dyDescent="0.5">
      <c r="A505" s="180"/>
      <c r="B505" s="177"/>
      <c r="C505" s="177"/>
      <c r="D505" s="178"/>
      <c r="E505" s="178"/>
      <c r="F505" s="157"/>
      <c r="G505" s="157"/>
      <c r="H505" s="15" t="s">
        <v>47</v>
      </c>
      <c r="I505" s="15"/>
      <c r="J505" s="15"/>
      <c r="K505" s="15"/>
      <c r="L505" s="15"/>
      <c r="M505" s="15"/>
      <c r="N505" s="15"/>
      <c r="O505" s="15"/>
      <c r="P505" s="15"/>
      <c r="Q505" s="15"/>
      <c r="R505" s="15"/>
      <c r="S505" s="15"/>
      <c r="T505" s="15"/>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15"/>
      <c r="DB505" s="15"/>
      <c r="DC505" s="15"/>
      <c r="DD505" s="12"/>
      <c r="DE505" s="12"/>
      <c r="DF505" s="6"/>
      <c r="DG505" s="23">
        <v>10.5</v>
      </c>
      <c r="DH505" s="23">
        <v>10.199999999999999</v>
      </c>
      <c r="DI505" s="23">
        <v>9.8000000000000007</v>
      </c>
      <c r="DJ505" s="23">
        <v>9.5</v>
      </c>
      <c r="DK505" s="23">
        <v>9.1999999999999993</v>
      </c>
      <c r="DL505" s="23">
        <v>8.8000000000000007</v>
      </c>
      <c r="DM505" s="23">
        <v>8.5</v>
      </c>
      <c r="DN505" s="23">
        <v>8.1999999999999993</v>
      </c>
      <c r="DO505" s="23">
        <v>7.8</v>
      </c>
      <c r="DP505" s="23">
        <v>7.5</v>
      </c>
      <c r="DQ505" s="23">
        <v>7.2</v>
      </c>
      <c r="DR505" s="23">
        <v>6.8</v>
      </c>
      <c r="DS505" s="23">
        <v>6.5</v>
      </c>
      <c r="DT505" s="23">
        <v>6.3</v>
      </c>
      <c r="DU505" s="23">
        <v>6</v>
      </c>
      <c r="DV505" s="23">
        <v>5.8</v>
      </c>
      <c r="DW505" s="23">
        <v>5.5</v>
      </c>
      <c r="DX505" s="23">
        <v>5.3</v>
      </c>
      <c r="DY505" s="23">
        <v>5</v>
      </c>
      <c r="DZ505" s="23">
        <v>4.8</v>
      </c>
      <c r="EA505" s="23">
        <v>4.5</v>
      </c>
      <c r="EB505" s="23">
        <v>4.3</v>
      </c>
      <c r="EC505" s="23">
        <v>4</v>
      </c>
      <c r="ED505" s="23">
        <v>3.8</v>
      </c>
      <c r="EE505" s="23">
        <v>3.5</v>
      </c>
      <c r="EF505" s="23">
        <v>3.2</v>
      </c>
      <c r="EG505" s="23">
        <v>2.9</v>
      </c>
      <c r="EH505" s="23">
        <v>2.6</v>
      </c>
      <c r="EI505" s="23">
        <v>2.2999999999999998</v>
      </c>
      <c r="EJ505" s="23">
        <v>2</v>
      </c>
      <c r="EK505" s="23">
        <v>1.8</v>
      </c>
      <c r="EL505" s="23">
        <v>1.5</v>
      </c>
      <c r="EM505" s="23">
        <v>1.2</v>
      </c>
      <c r="EN505" s="23">
        <v>0.9</v>
      </c>
      <c r="EO505" s="23">
        <v>0.6</v>
      </c>
      <c r="EP505" s="23">
        <v>0.3</v>
      </c>
      <c r="EQ505" s="12"/>
      <c r="ER505" s="12"/>
      <c r="ES505" s="15"/>
      <c r="ET505" s="6"/>
      <c r="EU505" s="6"/>
      <c r="EV505" s="6"/>
      <c r="EW505" s="6"/>
      <c r="EX505" s="6"/>
      <c r="EY505" s="6"/>
      <c r="EZ505" s="6"/>
      <c r="FA505" s="6"/>
      <c r="FB505" s="6"/>
      <c r="FC505" s="6"/>
      <c r="FD505" s="6"/>
      <c r="FE505" s="6"/>
      <c r="FF505" s="6"/>
      <c r="FG505" s="6"/>
      <c r="FH505" s="6"/>
      <c r="FI505" s="6"/>
    </row>
    <row r="506" spans="1:165" ht="21.95" customHeight="1" x14ac:dyDescent="0.5">
      <c r="A506" s="180"/>
      <c r="B506" s="177">
        <v>25020</v>
      </c>
      <c r="C506" s="177">
        <v>48792</v>
      </c>
      <c r="D506" s="178" t="s">
        <v>48</v>
      </c>
      <c r="E506" s="178">
        <v>47665</v>
      </c>
      <c r="F506" s="12" t="s">
        <v>12</v>
      </c>
      <c r="G506" s="15"/>
      <c r="H506" s="15"/>
      <c r="I506" s="15"/>
      <c r="J506" s="15"/>
      <c r="K506" s="15"/>
      <c r="L506" s="15"/>
      <c r="M506" s="15"/>
      <c r="N506" s="15"/>
      <c r="O506" s="15"/>
      <c r="P506" s="15"/>
      <c r="Q506" s="15"/>
      <c r="R506" s="15"/>
      <c r="S506" s="15"/>
      <c r="T506" s="15"/>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c r="CU506" s="6"/>
      <c r="CV506" s="6"/>
      <c r="CW506" s="6"/>
      <c r="CX506" s="6"/>
      <c r="CY506" s="6"/>
      <c r="CZ506" s="6"/>
      <c r="DA506" s="15"/>
      <c r="DB506" s="15"/>
      <c r="DC506" s="15"/>
      <c r="DD506" s="12"/>
      <c r="DE506" s="12"/>
      <c r="DF506" s="12"/>
      <c r="DG506" s="13" t="s">
        <v>13</v>
      </c>
      <c r="DH506" s="13" t="s">
        <v>14</v>
      </c>
      <c r="DI506" s="13" t="s">
        <v>15</v>
      </c>
      <c r="DJ506" s="13" t="s">
        <v>16</v>
      </c>
      <c r="DK506" s="13" t="s">
        <v>17</v>
      </c>
      <c r="DL506" s="13" t="s">
        <v>18</v>
      </c>
      <c r="DM506" s="13" t="s">
        <v>19</v>
      </c>
      <c r="DN506" s="13" t="s">
        <v>20</v>
      </c>
      <c r="DO506" s="13" t="s">
        <v>21</v>
      </c>
      <c r="DP506" s="13" t="s">
        <v>22</v>
      </c>
      <c r="DQ506" s="13" t="s">
        <v>23</v>
      </c>
      <c r="DR506" s="13" t="s">
        <v>24</v>
      </c>
      <c r="DS506" s="13" t="s">
        <v>25</v>
      </c>
      <c r="DT506" s="13" t="s">
        <v>26</v>
      </c>
      <c r="DU506" s="13" t="s">
        <v>27</v>
      </c>
      <c r="DV506" s="13" t="s">
        <v>28</v>
      </c>
      <c r="DW506" s="13" t="s">
        <v>29</v>
      </c>
      <c r="DX506" s="13" t="s">
        <v>30</v>
      </c>
      <c r="DY506" s="13" t="s">
        <v>31</v>
      </c>
      <c r="DZ506" s="13" t="s">
        <v>32</v>
      </c>
      <c r="EA506" s="13" t="s">
        <v>33</v>
      </c>
      <c r="EB506" s="13" t="s">
        <v>34</v>
      </c>
      <c r="EC506" s="13" t="s">
        <v>35</v>
      </c>
      <c r="ED506" s="13" t="s">
        <v>36</v>
      </c>
      <c r="EE506" s="13" t="s">
        <v>37</v>
      </c>
      <c r="EF506" s="13" t="s">
        <v>38</v>
      </c>
      <c r="EG506" s="13" t="s">
        <v>39</v>
      </c>
      <c r="EH506" s="13" t="s">
        <v>40</v>
      </c>
      <c r="EI506" s="13" t="s">
        <v>49</v>
      </c>
      <c r="EJ506" s="13" t="s">
        <v>50</v>
      </c>
      <c r="EK506" s="13" t="s">
        <v>51</v>
      </c>
      <c r="EL506" s="13" t="s">
        <v>52</v>
      </c>
      <c r="EM506" s="13" t="s">
        <v>53</v>
      </c>
      <c r="EN506" s="13" t="s">
        <v>54</v>
      </c>
      <c r="EO506" s="13" t="s">
        <v>55</v>
      </c>
      <c r="EP506" s="13" t="s">
        <v>56</v>
      </c>
      <c r="EQ506" s="13" t="s">
        <v>57</v>
      </c>
      <c r="ER506" s="12"/>
      <c r="ES506" s="15"/>
      <c r="ET506" s="6"/>
      <c r="EU506" s="6"/>
      <c r="EV506" s="6"/>
      <c r="EW506" s="6"/>
      <c r="EX506" s="6"/>
      <c r="EY506" s="6"/>
      <c r="EZ506" s="6"/>
      <c r="FA506" s="6"/>
      <c r="FB506" s="6"/>
      <c r="FC506" s="6"/>
      <c r="FD506" s="6"/>
      <c r="FE506" s="6"/>
      <c r="FF506" s="6"/>
      <c r="FG506" s="6"/>
      <c r="FH506" s="6"/>
      <c r="FI506" s="6"/>
    </row>
    <row r="507" spans="1:165" ht="21.95" customHeight="1" x14ac:dyDescent="0.5">
      <c r="A507" s="180"/>
      <c r="B507" s="177"/>
      <c r="C507" s="177"/>
      <c r="D507" s="178"/>
      <c r="E507" s="178"/>
      <c r="F507" s="157" t="s">
        <v>7</v>
      </c>
      <c r="G507" s="12" t="s">
        <v>42</v>
      </c>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15"/>
      <c r="DB507" s="15"/>
      <c r="DC507" s="15"/>
      <c r="DD507" s="12"/>
      <c r="DE507" s="12"/>
      <c r="DF507" s="12"/>
      <c r="DG507" s="6"/>
      <c r="DH507" s="13">
        <v>36</v>
      </c>
      <c r="DI507" s="13">
        <v>35</v>
      </c>
      <c r="DJ507" s="13">
        <v>34</v>
      </c>
      <c r="DK507" s="13">
        <v>33</v>
      </c>
      <c r="DL507" s="13">
        <v>32</v>
      </c>
      <c r="DM507" s="13">
        <v>31</v>
      </c>
      <c r="DN507" s="13">
        <v>30</v>
      </c>
      <c r="DO507" s="13">
        <v>29</v>
      </c>
      <c r="DP507" s="13">
        <v>28</v>
      </c>
      <c r="DQ507" s="13">
        <v>27</v>
      </c>
      <c r="DR507" s="13">
        <v>26</v>
      </c>
      <c r="DS507" s="13">
        <v>25</v>
      </c>
      <c r="DT507" s="13">
        <v>24</v>
      </c>
      <c r="DU507" s="13">
        <v>23</v>
      </c>
      <c r="DV507" s="13">
        <v>22</v>
      </c>
      <c r="DW507" s="13">
        <v>21</v>
      </c>
      <c r="DX507" s="13">
        <v>20</v>
      </c>
      <c r="DY507" s="13">
        <v>19</v>
      </c>
      <c r="DZ507" s="13">
        <v>18</v>
      </c>
      <c r="EA507" s="13">
        <v>17</v>
      </c>
      <c r="EB507" s="13">
        <v>16</v>
      </c>
      <c r="EC507" s="13">
        <v>15</v>
      </c>
      <c r="ED507" s="13">
        <v>14</v>
      </c>
      <c r="EE507" s="13">
        <v>13</v>
      </c>
      <c r="EF507" s="13">
        <v>12</v>
      </c>
      <c r="EG507" s="13">
        <v>11</v>
      </c>
      <c r="EH507" s="13">
        <v>10</v>
      </c>
      <c r="EI507" s="13">
        <v>9</v>
      </c>
      <c r="EJ507" s="13">
        <v>8</v>
      </c>
      <c r="EK507" s="13">
        <v>7</v>
      </c>
      <c r="EL507" s="13">
        <v>6</v>
      </c>
      <c r="EM507" s="13">
        <v>5</v>
      </c>
      <c r="EN507" s="13">
        <v>4</v>
      </c>
      <c r="EO507" s="13">
        <v>3</v>
      </c>
      <c r="EP507" s="13">
        <v>2</v>
      </c>
      <c r="EQ507" s="13">
        <v>1</v>
      </c>
      <c r="ER507" s="12"/>
      <c r="ES507" s="15"/>
      <c r="ET507" s="6"/>
      <c r="EU507" s="6"/>
      <c r="EV507" s="6"/>
      <c r="EW507" s="6"/>
      <c r="EX507" s="6"/>
      <c r="EY507" s="6"/>
      <c r="EZ507" s="6"/>
      <c r="FA507" s="6"/>
      <c r="FB507" s="6"/>
      <c r="FC507" s="6"/>
      <c r="FD507" s="6"/>
      <c r="FE507" s="6"/>
      <c r="FF507" s="6"/>
      <c r="FG507" s="6"/>
      <c r="FH507" s="6"/>
      <c r="FI507" s="6"/>
    </row>
    <row r="508" spans="1:165" ht="21.95" customHeight="1" x14ac:dyDescent="0.5">
      <c r="A508" s="180"/>
      <c r="B508" s="177"/>
      <c r="C508" s="177"/>
      <c r="D508" s="178"/>
      <c r="E508" s="178"/>
      <c r="F508" s="157"/>
      <c r="G508" s="157" t="s">
        <v>44</v>
      </c>
      <c r="H508" s="12" t="s">
        <v>45</v>
      </c>
      <c r="I508" s="12"/>
      <c r="J508" s="12"/>
      <c r="K508" s="12"/>
      <c r="L508" s="12"/>
      <c r="M508" s="12"/>
      <c r="N508" s="12"/>
      <c r="O508" s="12"/>
      <c r="P508" s="12"/>
      <c r="Q508" s="12"/>
      <c r="R508" s="12"/>
      <c r="S508" s="12"/>
      <c r="T508" s="12"/>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15"/>
      <c r="DB508" s="15"/>
      <c r="DC508" s="15"/>
      <c r="DD508" s="12"/>
      <c r="DE508" s="12"/>
      <c r="DF508" s="12"/>
      <c r="DG508" s="6"/>
      <c r="DH508" s="23">
        <v>3</v>
      </c>
      <c r="DI508" s="23">
        <v>2.9</v>
      </c>
      <c r="DJ508" s="23">
        <v>2.8</v>
      </c>
      <c r="DK508" s="23">
        <v>2.8</v>
      </c>
      <c r="DL508" s="23">
        <v>2.7</v>
      </c>
      <c r="DM508" s="23">
        <v>2.6</v>
      </c>
      <c r="DN508" s="23">
        <v>2.5</v>
      </c>
      <c r="DO508" s="23">
        <v>2.4</v>
      </c>
      <c r="DP508" s="23">
        <v>2.2999999999999998</v>
      </c>
      <c r="DQ508" s="23">
        <v>2.2999999999999998</v>
      </c>
      <c r="DR508" s="23">
        <v>2.2000000000000002</v>
      </c>
      <c r="DS508" s="23">
        <v>2.1</v>
      </c>
      <c r="DT508" s="23">
        <v>2</v>
      </c>
      <c r="DU508" s="23">
        <v>1.8</v>
      </c>
      <c r="DV508" s="23">
        <v>1.7</v>
      </c>
      <c r="DW508" s="23">
        <v>1.5</v>
      </c>
      <c r="DX508" s="23">
        <v>1.3</v>
      </c>
      <c r="DY508" s="23">
        <v>1.2</v>
      </c>
      <c r="DZ508" s="23">
        <v>1</v>
      </c>
      <c r="EA508" s="23">
        <v>0.8</v>
      </c>
      <c r="EB508" s="23">
        <v>0.7</v>
      </c>
      <c r="EC508" s="23">
        <v>0.5</v>
      </c>
      <c r="ED508" s="23">
        <v>0.3</v>
      </c>
      <c r="EE508" s="23">
        <v>0.2</v>
      </c>
      <c r="EF508" s="23">
        <v>0</v>
      </c>
      <c r="EG508" s="23">
        <v>0</v>
      </c>
      <c r="EH508" s="23">
        <v>0</v>
      </c>
      <c r="EI508" s="23">
        <v>0</v>
      </c>
      <c r="EJ508" s="23">
        <v>0</v>
      </c>
      <c r="EK508" s="23">
        <v>0</v>
      </c>
      <c r="EL508" s="23">
        <v>0</v>
      </c>
      <c r="EM508" s="23">
        <v>0</v>
      </c>
      <c r="EN508" s="23">
        <v>0</v>
      </c>
      <c r="EO508" s="23">
        <v>0</v>
      </c>
      <c r="EP508" s="23">
        <v>0</v>
      </c>
      <c r="EQ508" s="23">
        <v>0</v>
      </c>
      <c r="ER508" s="12"/>
      <c r="ES508" s="15"/>
      <c r="ET508" s="6"/>
      <c r="EU508" s="6"/>
      <c r="EV508" s="6"/>
      <c r="EW508" s="6"/>
      <c r="EX508" s="6"/>
      <c r="EY508" s="6"/>
      <c r="EZ508" s="6"/>
      <c r="FA508" s="6"/>
      <c r="FB508" s="6"/>
      <c r="FC508" s="6"/>
      <c r="FD508" s="6"/>
      <c r="FE508" s="6"/>
      <c r="FF508" s="6"/>
      <c r="FG508" s="6"/>
      <c r="FH508" s="6"/>
      <c r="FI508" s="6"/>
    </row>
    <row r="509" spans="1:165" ht="21.95" customHeight="1" x14ac:dyDescent="0.5">
      <c r="A509" s="180"/>
      <c r="B509" s="177"/>
      <c r="C509" s="177"/>
      <c r="D509" s="178"/>
      <c r="E509" s="178"/>
      <c r="F509" s="157"/>
      <c r="G509" s="157"/>
      <c r="H509" s="15" t="s">
        <v>46</v>
      </c>
      <c r="I509" s="15"/>
      <c r="J509" s="15"/>
      <c r="K509" s="15"/>
      <c r="L509" s="15"/>
      <c r="M509" s="15"/>
      <c r="N509" s="15"/>
      <c r="O509" s="15"/>
      <c r="P509" s="15"/>
      <c r="Q509" s="15"/>
      <c r="R509" s="15"/>
      <c r="S509" s="15"/>
      <c r="T509" s="15"/>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c r="CU509" s="6"/>
      <c r="CV509" s="6"/>
      <c r="CW509" s="6"/>
      <c r="CX509" s="6"/>
      <c r="CY509" s="6"/>
      <c r="CZ509" s="6"/>
      <c r="DA509" s="15"/>
      <c r="DB509" s="15"/>
      <c r="DC509" s="15"/>
      <c r="DD509" s="12"/>
      <c r="DE509" s="12"/>
      <c r="DF509" s="12"/>
      <c r="DG509" s="6"/>
      <c r="DH509" s="23">
        <v>6.5</v>
      </c>
      <c r="DI509" s="23">
        <v>6.3</v>
      </c>
      <c r="DJ509" s="23">
        <v>6.2</v>
      </c>
      <c r="DK509" s="23">
        <v>6</v>
      </c>
      <c r="DL509" s="23">
        <v>5.8</v>
      </c>
      <c r="DM509" s="23">
        <v>5.7</v>
      </c>
      <c r="DN509" s="23">
        <v>5.5</v>
      </c>
      <c r="DO509" s="23">
        <v>5.3</v>
      </c>
      <c r="DP509" s="23">
        <v>5.2</v>
      </c>
      <c r="DQ509" s="23">
        <v>5</v>
      </c>
      <c r="DR509" s="23">
        <v>4.8</v>
      </c>
      <c r="DS509" s="23">
        <v>4.7</v>
      </c>
      <c r="DT509" s="23">
        <v>4.5</v>
      </c>
      <c r="DU509" s="23">
        <v>4.3</v>
      </c>
      <c r="DV509" s="23">
        <v>4.2</v>
      </c>
      <c r="DW509" s="23">
        <v>4</v>
      </c>
      <c r="DX509" s="23">
        <v>3.8</v>
      </c>
      <c r="DY509" s="23">
        <v>3.7</v>
      </c>
      <c r="DZ509" s="23">
        <v>3.5</v>
      </c>
      <c r="EA509" s="23">
        <v>3.3</v>
      </c>
      <c r="EB509" s="23">
        <v>3.2</v>
      </c>
      <c r="EC509" s="23">
        <v>3</v>
      </c>
      <c r="ED509" s="23">
        <v>2.8</v>
      </c>
      <c r="EE509" s="23">
        <v>2.7</v>
      </c>
      <c r="EF509" s="23">
        <v>2.5</v>
      </c>
      <c r="EG509" s="23">
        <v>2.2999999999999998</v>
      </c>
      <c r="EH509" s="23">
        <v>2.1</v>
      </c>
      <c r="EI509" s="23">
        <v>1.9</v>
      </c>
      <c r="EJ509" s="23">
        <v>1.7</v>
      </c>
      <c r="EK509" s="23">
        <v>1.5</v>
      </c>
      <c r="EL509" s="23">
        <v>1.3</v>
      </c>
      <c r="EM509" s="23">
        <v>1</v>
      </c>
      <c r="EN509" s="23">
        <v>0.8</v>
      </c>
      <c r="EO509" s="23">
        <v>0.6</v>
      </c>
      <c r="EP509" s="23">
        <v>0.4</v>
      </c>
      <c r="EQ509" s="23">
        <v>0.2</v>
      </c>
      <c r="ER509" s="15"/>
      <c r="ES509" s="15"/>
      <c r="ET509" s="6"/>
      <c r="EU509" s="6"/>
      <c r="EV509" s="6"/>
      <c r="EW509" s="6"/>
      <c r="EX509" s="6"/>
      <c r="EY509" s="6"/>
      <c r="EZ509" s="6"/>
      <c r="FA509" s="6"/>
      <c r="FB509" s="6"/>
      <c r="FC509" s="6"/>
      <c r="FD509" s="6"/>
      <c r="FE509" s="6"/>
      <c r="FF509" s="6"/>
      <c r="FG509" s="6"/>
      <c r="FH509" s="6"/>
      <c r="FI509" s="6"/>
    </row>
    <row r="510" spans="1:165" ht="21.95" customHeight="1" x14ac:dyDescent="0.5">
      <c r="A510" s="180"/>
      <c r="B510" s="177"/>
      <c r="C510" s="177"/>
      <c r="D510" s="178"/>
      <c r="E510" s="178"/>
      <c r="F510" s="157"/>
      <c r="G510" s="157"/>
      <c r="H510" s="15" t="s">
        <v>47</v>
      </c>
      <c r="I510" s="15"/>
      <c r="J510" s="15"/>
      <c r="K510" s="15"/>
      <c r="L510" s="15"/>
      <c r="M510" s="15"/>
      <c r="N510" s="15"/>
      <c r="O510" s="15"/>
      <c r="P510" s="15"/>
      <c r="Q510" s="15"/>
      <c r="R510" s="15"/>
      <c r="S510" s="15"/>
      <c r="T510" s="15"/>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c r="CU510" s="6"/>
      <c r="CV510" s="6"/>
      <c r="CW510" s="6"/>
      <c r="CX510" s="6"/>
      <c r="CY510" s="6"/>
      <c r="CZ510" s="6"/>
      <c r="DA510" s="15"/>
      <c r="DB510" s="15"/>
      <c r="DC510" s="15"/>
      <c r="DD510" s="12"/>
      <c r="DE510" s="12"/>
      <c r="DF510" s="12"/>
      <c r="DG510" s="6"/>
      <c r="DH510" s="23">
        <v>10.5</v>
      </c>
      <c r="DI510" s="23">
        <v>10.199999999999999</v>
      </c>
      <c r="DJ510" s="23">
        <v>9.8000000000000007</v>
      </c>
      <c r="DK510" s="23">
        <v>9.5</v>
      </c>
      <c r="DL510" s="23">
        <v>9.1999999999999993</v>
      </c>
      <c r="DM510" s="23">
        <v>8.8000000000000007</v>
      </c>
      <c r="DN510" s="23">
        <v>8.5</v>
      </c>
      <c r="DO510" s="23">
        <v>8.1999999999999993</v>
      </c>
      <c r="DP510" s="23">
        <v>7.8</v>
      </c>
      <c r="DQ510" s="23">
        <v>7.5</v>
      </c>
      <c r="DR510" s="23">
        <v>7.2</v>
      </c>
      <c r="DS510" s="23">
        <v>6.8</v>
      </c>
      <c r="DT510" s="23">
        <v>6.5</v>
      </c>
      <c r="DU510" s="23">
        <v>6.3</v>
      </c>
      <c r="DV510" s="23">
        <v>6</v>
      </c>
      <c r="DW510" s="23">
        <v>5.8</v>
      </c>
      <c r="DX510" s="23">
        <v>5.5</v>
      </c>
      <c r="DY510" s="23">
        <v>5.3</v>
      </c>
      <c r="DZ510" s="23">
        <v>5</v>
      </c>
      <c r="EA510" s="23">
        <v>4.8</v>
      </c>
      <c r="EB510" s="23">
        <v>4.5</v>
      </c>
      <c r="EC510" s="23">
        <v>4.3</v>
      </c>
      <c r="ED510" s="23">
        <v>4</v>
      </c>
      <c r="EE510" s="23">
        <v>3.8</v>
      </c>
      <c r="EF510" s="23">
        <v>3.5</v>
      </c>
      <c r="EG510" s="23">
        <v>3.2</v>
      </c>
      <c r="EH510" s="23">
        <v>2.9</v>
      </c>
      <c r="EI510" s="23">
        <v>2.6</v>
      </c>
      <c r="EJ510" s="23">
        <v>2.2999999999999998</v>
      </c>
      <c r="EK510" s="23">
        <v>2</v>
      </c>
      <c r="EL510" s="23">
        <v>1.8</v>
      </c>
      <c r="EM510" s="23">
        <v>1.5</v>
      </c>
      <c r="EN510" s="23">
        <v>1.2</v>
      </c>
      <c r="EO510" s="23">
        <v>0.9</v>
      </c>
      <c r="EP510" s="23">
        <v>0.6</v>
      </c>
      <c r="EQ510" s="23">
        <v>0.3</v>
      </c>
      <c r="ER510" s="15"/>
      <c r="ES510" s="15"/>
      <c r="ET510" s="6"/>
      <c r="EU510" s="6"/>
      <c r="EV510" s="6"/>
      <c r="EW510" s="6"/>
      <c r="EX510" s="6"/>
      <c r="EY510" s="6"/>
      <c r="EZ510" s="6"/>
      <c r="FA510" s="6"/>
      <c r="FB510" s="6"/>
      <c r="FC510" s="6"/>
      <c r="FD510" s="6"/>
      <c r="FE510" s="6"/>
      <c r="FF510" s="6"/>
      <c r="FG510" s="6"/>
      <c r="FH510" s="6"/>
      <c r="FI510" s="6"/>
    </row>
    <row r="511" spans="1:165" ht="21.95" customHeight="1" x14ac:dyDescent="0.5">
      <c r="A511" s="180"/>
      <c r="B511" s="177">
        <v>25051</v>
      </c>
      <c r="C511" s="177">
        <v>48823</v>
      </c>
      <c r="D511" s="178" t="s">
        <v>48</v>
      </c>
      <c r="E511" s="178">
        <v>47696</v>
      </c>
      <c r="F511" s="12" t="s">
        <v>12</v>
      </c>
      <c r="G511" s="15"/>
      <c r="H511" s="15"/>
      <c r="I511" s="15"/>
      <c r="J511" s="15"/>
      <c r="K511" s="15"/>
      <c r="L511" s="15"/>
      <c r="M511" s="15"/>
      <c r="N511" s="15"/>
      <c r="O511" s="15"/>
      <c r="P511" s="15"/>
      <c r="Q511" s="15"/>
      <c r="R511" s="15"/>
      <c r="S511" s="15"/>
      <c r="T511" s="15"/>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c r="CU511" s="6"/>
      <c r="CV511" s="6"/>
      <c r="CW511" s="6"/>
      <c r="CX511" s="6"/>
      <c r="CY511" s="6"/>
      <c r="CZ511" s="6"/>
      <c r="DA511" s="15"/>
      <c r="DB511" s="15"/>
      <c r="DC511" s="15"/>
      <c r="DD511" s="12"/>
      <c r="DE511" s="12"/>
      <c r="DF511" s="12"/>
      <c r="DG511" s="12"/>
      <c r="DH511" s="13" t="s">
        <v>13</v>
      </c>
      <c r="DI511" s="13" t="s">
        <v>14</v>
      </c>
      <c r="DJ511" s="13" t="s">
        <v>15</v>
      </c>
      <c r="DK511" s="13" t="s">
        <v>16</v>
      </c>
      <c r="DL511" s="13" t="s">
        <v>17</v>
      </c>
      <c r="DM511" s="13" t="s">
        <v>18</v>
      </c>
      <c r="DN511" s="13" t="s">
        <v>19</v>
      </c>
      <c r="DO511" s="13" t="s">
        <v>20</v>
      </c>
      <c r="DP511" s="13" t="s">
        <v>21</v>
      </c>
      <c r="DQ511" s="13" t="s">
        <v>22</v>
      </c>
      <c r="DR511" s="13" t="s">
        <v>23</v>
      </c>
      <c r="DS511" s="13" t="s">
        <v>24</v>
      </c>
      <c r="DT511" s="13" t="s">
        <v>25</v>
      </c>
      <c r="DU511" s="13" t="s">
        <v>26</v>
      </c>
      <c r="DV511" s="13" t="s">
        <v>27</v>
      </c>
      <c r="DW511" s="13" t="s">
        <v>28</v>
      </c>
      <c r="DX511" s="13" t="s">
        <v>29</v>
      </c>
      <c r="DY511" s="13" t="s">
        <v>30</v>
      </c>
      <c r="DZ511" s="13" t="s">
        <v>31</v>
      </c>
      <c r="EA511" s="13" t="s">
        <v>32</v>
      </c>
      <c r="EB511" s="13" t="s">
        <v>33</v>
      </c>
      <c r="EC511" s="13" t="s">
        <v>34</v>
      </c>
      <c r="ED511" s="13" t="s">
        <v>35</v>
      </c>
      <c r="EE511" s="13" t="s">
        <v>36</v>
      </c>
      <c r="EF511" s="13" t="s">
        <v>37</v>
      </c>
      <c r="EG511" s="13" t="s">
        <v>38</v>
      </c>
      <c r="EH511" s="13" t="s">
        <v>39</v>
      </c>
      <c r="EI511" s="13" t="s">
        <v>40</v>
      </c>
      <c r="EJ511" s="13" t="s">
        <v>49</v>
      </c>
      <c r="EK511" s="13" t="s">
        <v>50</v>
      </c>
      <c r="EL511" s="13" t="s">
        <v>51</v>
      </c>
      <c r="EM511" s="13" t="s">
        <v>52</v>
      </c>
      <c r="EN511" s="13" t="s">
        <v>53</v>
      </c>
      <c r="EO511" s="13" t="s">
        <v>54</v>
      </c>
      <c r="EP511" s="13" t="s">
        <v>55</v>
      </c>
      <c r="EQ511" s="13" t="s">
        <v>56</v>
      </c>
      <c r="ER511" s="13" t="s">
        <v>57</v>
      </c>
      <c r="ES511" s="15"/>
      <c r="ET511" s="6"/>
      <c r="EU511" s="6"/>
      <c r="EV511" s="6"/>
      <c r="EW511" s="6"/>
      <c r="EX511" s="6"/>
      <c r="EY511" s="6"/>
      <c r="EZ511" s="6"/>
      <c r="FA511" s="6"/>
      <c r="FB511" s="6"/>
      <c r="FC511" s="6"/>
      <c r="FD511" s="6"/>
      <c r="FE511" s="6"/>
      <c r="FF511" s="6"/>
      <c r="FG511" s="6"/>
      <c r="FH511" s="6"/>
      <c r="FI511" s="6"/>
    </row>
    <row r="512" spans="1:165" ht="21.95" customHeight="1" x14ac:dyDescent="0.5">
      <c r="A512" s="180"/>
      <c r="B512" s="177"/>
      <c r="C512" s="177"/>
      <c r="D512" s="178"/>
      <c r="E512" s="178"/>
      <c r="F512" s="157" t="s">
        <v>7</v>
      </c>
      <c r="G512" s="12" t="s">
        <v>42</v>
      </c>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15"/>
      <c r="DB512" s="15"/>
      <c r="DC512" s="15"/>
      <c r="DD512" s="12"/>
      <c r="DE512" s="12"/>
      <c r="DF512" s="12"/>
      <c r="DG512" s="12"/>
      <c r="DH512" s="6"/>
      <c r="DI512" s="13">
        <v>36</v>
      </c>
      <c r="DJ512" s="13">
        <v>35</v>
      </c>
      <c r="DK512" s="13">
        <v>34</v>
      </c>
      <c r="DL512" s="13">
        <v>33</v>
      </c>
      <c r="DM512" s="13">
        <v>32</v>
      </c>
      <c r="DN512" s="13">
        <v>31</v>
      </c>
      <c r="DO512" s="13">
        <v>30</v>
      </c>
      <c r="DP512" s="13">
        <v>29</v>
      </c>
      <c r="DQ512" s="13">
        <v>28</v>
      </c>
      <c r="DR512" s="13">
        <v>27</v>
      </c>
      <c r="DS512" s="13">
        <v>26</v>
      </c>
      <c r="DT512" s="13">
        <v>25</v>
      </c>
      <c r="DU512" s="13">
        <v>24</v>
      </c>
      <c r="DV512" s="13">
        <v>23</v>
      </c>
      <c r="DW512" s="13">
        <v>22</v>
      </c>
      <c r="DX512" s="13">
        <v>21</v>
      </c>
      <c r="DY512" s="13">
        <v>20</v>
      </c>
      <c r="DZ512" s="13">
        <v>19</v>
      </c>
      <c r="EA512" s="13">
        <v>18</v>
      </c>
      <c r="EB512" s="13">
        <v>17</v>
      </c>
      <c r="EC512" s="13">
        <v>16</v>
      </c>
      <c r="ED512" s="13">
        <v>15</v>
      </c>
      <c r="EE512" s="13">
        <v>14</v>
      </c>
      <c r="EF512" s="13">
        <v>13</v>
      </c>
      <c r="EG512" s="13">
        <v>12</v>
      </c>
      <c r="EH512" s="13">
        <v>11</v>
      </c>
      <c r="EI512" s="13">
        <v>10</v>
      </c>
      <c r="EJ512" s="13">
        <v>9</v>
      </c>
      <c r="EK512" s="13">
        <v>8</v>
      </c>
      <c r="EL512" s="13">
        <v>7</v>
      </c>
      <c r="EM512" s="13">
        <v>6</v>
      </c>
      <c r="EN512" s="13">
        <v>5</v>
      </c>
      <c r="EO512" s="13">
        <v>4</v>
      </c>
      <c r="EP512" s="13">
        <v>3</v>
      </c>
      <c r="EQ512" s="13">
        <v>2</v>
      </c>
      <c r="ER512" s="13">
        <v>1</v>
      </c>
      <c r="ES512" s="15"/>
      <c r="ET512" s="6"/>
      <c r="EU512" s="6"/>
      <c r="EV512" s="6"/>
      <c r="EW512" s="6"/>
      <c r="EX512" s="6"/>
      <c r="EY512" s="6"/>
      <c r="EZ512" s="6"/>
      <c r="FA512" s="6"/>
      <c r="FB512" s="6"/>
      <c r="FC512" s="6"/>
      <c r="FD512" s="6"/>
      <c r="FE512" s="6"/>
      <c r="FF512" s="6"/>
      <c r="FG512" s="6"/>
      <c r="FH512" s="6"/>
      <c r="FI512" s="6"/>
    </row>
    <row r="513" spans="1:165" ht="21.95" customHeight="1" x14ac:dyDescent="0.5">
      <c r="A513" s="180"/>
      <c r="B513" s="177"/>
      <c r="C513" s="177"/>
      <c r="D513" s="178"/>
      <c r="E513" s="178"/>
      <c r="F513" s="157"/>
      <c r="G513" s="157" t="s">
        <v>44</v>
      </c>
      <c r="H513" s="12" t="s">
        <v>45</v>
      </c>
      <c r="I513" s="12"/>
      <c r="J513" s="12"/>
      <c r="K513" s="12"/>
      <c r="L513" s="12"/>
      <c r="M513" s="12"/>
      <c r="N513" s="12"/>
      <c r="O513" s="12"/>
      <c r="P513" s="12"/>
      <c r="Q513" s="12"/>
      <c r="R513" s="12"/>
      <c r="S513" s="12"/>
      <c r="T513" s="12"/>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c r="CU513" s="6"/>
      <c r="CV513" s="6"/>
      <c r="CW513" s="6"/>
      <c r="CX513" s="6"/>
      <c r="CY513" s="6"/>
      <c r="CZ513" s="6"/>
      <c r="DA513" s="15"/>
      <c r="DB513" s="15"/>
      <c r="DC513" s="15"/>
      <c r="DD513" s="12"/>
      <c r="DE513" s="12"/>
      <c r="DF513" s="12"/>
      <c r="DG513" s="12"/>
      <c r="DH513" s="6"/>
      <c r="DI513" s="23">
        <v>3</v>
      </c>
      <c r="DJ513" s="23">
        <v>2.9</v>
      </c>
      <c r="DK513" s="23">
        <v>2.8</v>
      </c>
      <c r="DL513" s="23">
        <v>2.8</v>
      </c>
      <c r="DM513" s="23">
        <v>2.7</v>
      </c>
      <c r="DN513" s="23">
        <v>2.6</v>
      </c>
      <c r="DO513" s="23">
        <v>2.5</v>
      </c>
      <c r="DP513" s="23">
        <v>2.4</v>
      </c>
      <c r="DQ513" s="23">
        <v>2.2999999999999998</v>
      </c>
      <c r="DR513" s="23">
        <v>2.2999999999999998</v>
      </c>
      <c r="DS513" s="23">
        <v>2.2000000000000002</v>
      </c>
      <c r="DT513" s="23">
        <v>2.1</v>
      </c>
      <c r="DU513" s="23">
        <v>2</v>
      </c>
      <c r="DV513" s="23">
        <v>1.8</v>
      </c>
      <c r="DW513" s="23">
        <v>1.7</v>
      </c>
      <c r="DX513" s="23">
        <v>1.5</v>
      </c>
      <c r="DY513" s="23">
        <v>1.3</v>
      </c>
      <c r="DZ513" s="23">
        <v>1.2</v>
      </c>
      <c r="EA513" s="23">
        <v>1</v>
      </c>
      <c r="EB513" s="23">
        <v>0.8</v>
      </c>
      <c r="EC513" s="23">
        <v>0.7</v>
      </c>
      <c r="ED513" s="23">
        <v>0.5</v>
      </c>
      <c r="EE513" s="23">
        <v>0.3</v>
      </c>
      <c r="EF513" s="23">
        <v>0.2</v>
      </c>
      <c r="EG513" s="23">
        <v>0</v>
      </c>
      <c r="EH513" s="23">
        <v>0</v>
      </c>
      <c r="EI513" s="23">
        <v>0</v>
      </c>
      <c r="EJ513" s="23">
        <v>0</v>
      </c>
      <c r="EK513" s="23">
        <v>0</v>
      </c>
      <c r="EL513" s="23">
        <v>0</v>
      </c>
      <c r="EM513" s="23">
        <v>0</v>
      </c>
      <c r="EN513" s="23">
        <v>0</v>
      </c>
      <c r="EO513" s="23">
        <v>0</v>
      </c>
      <c r="EP513" s="23">
        <v>0</v>
      </c>
      <c r="EQ513" s="23">
        <v>0</v>
      </c>
      <c r="ER513" s="23">
        <v>0</v>
      </c>
      <c r="ES513" s="15"/>
      <c r="ET513" s="6"/>
      <c r="EU513" s="6"/>
      <c r="EV513" s="6"/>
      <c r="EW513" s="6"/>
      <c r="EX513" s="6"/>
      <c r="EY513" s="6"/>
      <c r="EZ513" s="6"/>
      <c r="FA513" s="6"/>
      <c r="FB513" s="6"/>
      <c r="FC513" s="6"/>
      <c r="FD513" s="6"/>
      <c r="FE513" s="6"/>
      <c r="FF513" s="6"/>
      <c r="FG513" s="6"/>
      <c r="FH513" s="6"/>
      <c r="FI513" s="6"/>
    </row>
    <row r="514" spans="1:165" ht="21.95" customHeight="1" x14ac:dyDescent="0.5">
      <c r="A514" s="180"/>
      <c r="B514" s="177"/>
      <c r="C514" s="177"/>
      <c r="D514" s="178"/>
      <c r="E514" s="178"/>
      <c r="F514" s="157"/>
      <c r="G514" s="157"/>
      <c r="H514" s="15" t="s">
        <v>46</v>
      </c>
      <c r="I514" s="15"/>
      <c r="J514" s="15"/>
      <c r="K514" s="15"/>
      <c r="L514" s="15"/>
      <c r="M514" s="15"/>
      <c r="N514" s="15"/>
      <c r="O514" s="15"/>
      <c r="P514" s="15"/>
      <c r="Q514" s="15"/>
      <c r="R514" s="15"/>
      <c r="S514" s="15"/>
      <c r="T514" s="15"/>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c r="CU514" s="6"/>
      <c r="CV514" s="6"/>
      <c r="CW514" s="6"/>
      <c r="CX514" s="6"/>
      <c r="CY514" s="6"/>
      <c r="CZ514" s="6"/>
      <c r="DA514" s="15"/>
      <c r="DB514" s="15"/>
      <c r="DC514" s="15"/>
      <c r="DD514" s="12"/>
      <c r="DE514" s="12"/>
      <c r="DF514" s="12"/>
      <c r="DG514" s="12"/>
      <c r="DH514" s="6"/>
      <c r="DI514" s="23">
        <v>6.5</v>
      </c>
      <c r="DJ514" s="23">
        <v>6.3</v>
      </c>
      <c r="DK514" s="23">
        <v>6.2</v>
      </c>
      <c r="DL514" s="23">
        <v>6</v>
      </c>
      <c r="DM514" s="23">
        <v>5.8</v>
      </c>
      <c r="DN514" s="23">
        <v>5.7</v>
      </c>
      <c r="DO514" s="23">
        <v>5.5</v>
      </c>
      <c r="DP514" s="23">
        <v>5.3</v>
      </c>
      <c r="DQ514" s="23">
        <v>5.2</v>
      </c>
      <c r="DR514" s="23">
        <v>5</v>
      </c>
      <c r="DS514" s="23">
        <v>4.8</v>
      </c>
      <c r="DT514" s="23">
        <v>4.7</v>
      </c>
      <c r="DU514" s="23">
        <v>4.5</v>
      </c>
      <c r="DV514" s="23">
        <v>4.3</v>
      </c>
      <c r="DW514" s="23">
        <v>4.2</v>
      </c>
      <c r="DX514" s="23">
        <v>4</v>
      </c>
      <c r="DY514" s="23">
        <v>3.8</v>
      </c>
      <c r="DZ514" s="23">
        <v>3.7</v>
      </c>
      <c r="EA514" s="23">
        <v>3.5</v>
      </c>
      <c r="EB514" s="23">
        <v>3.3</v>
      </c>
      <c r="EC514" s="23">
        <v>3.2</v>
      </c>
      <c r="ED514" s="23">
        <v>3</v>
      </c>
      <c r="EE514" s="23">
        <v>2.8</v>
      </c>
      <c r="EF514" s="23">
        <v>2.7</v>
      </c>
      <c r="EG514" s="23">
        <v>2.5</v>
      </c>
      <c r="EH514" s="23">
        <v>2.2999999999999998</v>
      </c>
      <c r="EI514" s="23">
        <v>2.1</v>
      </c>
      <c r="EJ514" s="23">
        <v>1.9</v>
      </c>
      <c r="EK514" s="23">
        <v>1.7</v>
      </c>
      <c r="EL514" s="23">
        <v>1.5</v>
      </c>
      <c r="EM514" s="23">
        <v>1.3</v>
      </c>
      <c r="EN514" s="23">
        <v>1</v>
      </c>
      <c r="EO514" s="23">
        <v>0.8</v>
      </c>
      <c r="EP514" s="23">
        <v>0.6</v>
      </c>
      <c r="EQ514" s="23">
        <v>0.4</v>
      </c>
      <c r="ER514" s="23">
        <v>0.2</v>
      </c>
      <c r="ES514" s="15"/>
      <c r="ET514" s="6"/>
      <c r="EU514" s="6"/>
      <c r="EV514" s="6"/>
      <c r="EW514" s="6"/>
      <c r="EX514" s="6"/>
      <c r="EY514" s="6"/>
      <c r="EZ514" s="6"/>
      <c r="FA514" s="6"/>
      <c r="FB514" s="6"/>
      <c r="FC514" s="6"/>
      <c r="FD514" s="6"/>
      <c r="FE514" s="6"/>
      <c r="FF514" s="6"/>
      <c r="FG514" s="6"/>
      <c r="FH514" s="6"/>
      <c r="FI514" s="6"/>
    </row>
    <row r="515" spans="1:165" ht="21.95" customHeight="1" x14ac:dyDescent="0.5">
      <c r="A515" s="180"/>
      <c r="B515" s="177"/>
      <c r="C515" s="177"/>
      <c r="D515" s="178"/>
      <c r="E515" s="178"/>
      <c r="F515" s="157"/>
      <c r="G515" s="157"/>
      <c r="H515" s="15" t="s">
        <v>47</v>
      </c>
      <c r="I515" s="15"/>
      <c r="J515" s="15"/>
      <c r="K515" s="15"/>
      <c r="L515" s="15"/>
      <c r="M515" s="15"/>
      <c r="N515" s="15"/>
      <c r="O515" s="15"/>
      <c r="P515" s="15"/>
      <c r="Q515" s="15"/>
      <c r="R515" s="15"/>
      <c r="S515" s="15"/>
      <c r="T515" s="15"/>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c r="CU515" s="6"/>
      <c r="CV515" s="6"/>
      <c r="CW515" s="6"/>
      <c r="CX515" s="6"/>
      <c r="CY515" s="6"/>
      <c r="CZ515" s="6"/>
      <c r="DA515" s="15"/>
      <c r="DB515" s="15"/>
      <c r="DC515" s="15"/>
      <c r="DD515" s="12"/>
      <c r="DE515" s="12"/>
      <c r="DF515" s="12"/>
      <c r="DG515" s="12"/>
      <c r="DH515" s="6"/>
      <c r="DI515" s="23">
        <v>10.5</v>
      </c>
      <c r="DJ515" s="23">
        <v>10.199999999999999</v>
      </c>
      <c r="DK515" s="23">
        <v>9.8000000000000007</v>
      </c>
      <c r="DL515" s="23">
        <v>9.5</v>
      </c>
      <c r="DM515" s="23">
        <v>9.1999999999999993</v>
      </c>
      <c r="DN515" s="23">
        <v>8.8000000000000007</v>
      </c>
      <c r="DO515" s="23">
        <v>8.5</v>
      </c>
      <c r="DP515" s="23">
        <v>8.1999999999999993</v>
      </c>
      <c r="DQ515" s="23">
        <v>7.8</v>
      </c>
      <c r="DR515" s="23">
        <v>7.5</v>
      </c>
      <c r="DS515" s="23">
        <v>7.2</v>
      </c>
      <c r="DT515" s="23">
        <v>6.8</v>
      </c>
      <c r="DU515" s="23">
        <v>6.5</v>
      </c>
      <c r="DV515" s="23">
        <v>6.3</v>
      </c>
      <c r="DW515" s="23">
        <v>6</v>
      </c>
      <c r="DX515" s="23">
        <v>5.8</v>
      </c>
      <c r="DY515" s="23">
        <v>5.5</v>
      </c>
      <c r="DZ515" s="23">
        <v>5.3</v>
      </c>
      <c r="EA515" s="23">
        <v>5</v>
      </c>
      <c r="EB515" s="23">
        <v>4.8</v>
      </c>
      <c r="EC515" s="23">
        <v>4.5</v>
      </c>
      <c r="ED515" s="23">
        <v>4.3</v>
      </c>
      <c r="EE515" s="23">
        <v>4</v>
      </c>
      <c r="EF515" s="23">
        <v>3.8</v>
      </c>
      <c r="EG515" s="23">
        <v>3.5</v>
      </c>
      <c r="EH515" s="23">
        <v>3.2</v>
      </c>
      <c r="EI515" s="23">
        <v>2.9</v>
      </c>
      <c r="EJ515" s="23">
        <v>2.6</v>
      </c>
      <c r="EK515" s="23">
        <v>2.2999999999999998</v>
      </c>
      <c r="EL515" s="23">
        <v>2</v>
      </c>
      <c r="EM515" s="23">
        <v>1.8</v>
      </c>
      <c r="EN515" s="23">
        <v>1.5</v>
      </c>
      <c r="EO515" s="23">
        <v>1.2</v>
      </c>
      <c r="EP515" s="23">
        <v>0.9</v>
      </c>
      <c r="EQ515" s="23">
        <v>0.6</v>
      </c>
      <c r="ER515" s="23">
        <v>0.3</v>
      </c>
      <c r="ES515" s="15"/>
      <c r="ET515" s="6"/>
      <c r="EU515" s="6"/>
      <c r="EV515" s="6"/>
      <c r="EW515" s="6"/>
      <c r="EX515" s="6"/>
      <c r="EY515" s="6"/>
      <c r="EZ515" s="6"/>
      <c r="FA515" s="6"/>
      <c r="FB515" s="6"/>
      <c r="FC515" s="6"/>
      <c r="FD515" s="6"/>
      <c r="FE515" s="6"/>
      <c r="FF515" s="6"/>
      <c r="FG515" s="6"/>
      <c r="FH515" s="6"/>
      <c r="FI515" s="6"/>
    </row>
    <row r="516" spans="1:165" ht="21.95" customHeight="1" x14ac:dyDescent="0.5">
      <c r="A516" s="180"/>
      <c r="B516" s="177">
        <v>25082</v>
      </c>
      <c r="C516" s="177">
        <v>48853</v>
      </c>
      <c r="D516" s="178" t="s">
        <v>48</v>
      </c>
      <c r="E516" s="178">
        <v>47727</v>
      </c>
      <c r="F516" s="12" t="s">
        <v>12</v>
      </c>
      <c r="G516" s="15"/>
      <c r="H516" s="15"/>
      <c r="I516" s="15"/>
      <c r="J516" s="15"/>
      <c r="K516" s="15"/>
      <c r="L516" s="15"/>
      <c r="M516" s="15"/>
      <c r="N516" s="15"/>
      <c r="O516" s="15"/>
      <c r="P516" s="15"/>
      <c r="Q516" s="15"/>
      <c r="R516" s="15"/>
      <c r="S516" s="15"/>
      <c r="T516" s="15"/>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c r="CU516" s="6"/>
      <c r="CV516" s="6"/>
      <c r="CW516" s="6"/>
      <c r="CX516" s="6"/>
      <c r="CY516" s="6"/>
      <c r="CZ516" s="6"/>
      <c r="DA516" s="15"/>
      <c r="DB516" s="15"/>
      <c r="DC516" s="15"/>
      <c r="DD516" s="12"/>
      <c r="DE516" s="12"/>
      <c r="DF516" s="15"/>
      <c r="DG516" s="15"/>
      <c r="DH516" s="15"/>
      <c r="DI516" s="13" t="s">
        <v>13</v>
      </c>
      <c r="DJ516" s="13" t="s">
        <v>14</v>
      </c>
      <c r="DK516" s="13" t="s">
        <v>15</v>
      </c>
      <c r="DL516" s="13" t="s">
        <v>16</v>
      </c>
      <c r="DM516" s="13" t="s">
        <v>17</v>
      </c>
      <c r="DN516" s="13" t="s">
        <v>18</v>
      </c>
      <c r="DO516" s="13" t="s">
        <v>19</v>
      </c>
      <c r="DP516" s="13" t="s">
        <v>20</v>
      </c>
      <c r="DQ516" s="13" t="s">
        <v>21</v>
      </c>
      <c r="DR516" s="13" t="s">
        <v>22</v>
      </c>
      <c r="DS516" s="13" t="s">
        <v>23</v>
      </c>
      <c r="DT516" s="13" t="s">
        <v>24</v>
      </c>
      <c r="DU516" s="13" t="s">
        <v>25</v>
      </c>
      <c r="DV516" s="13" t="s">
        <v>26</v>
      </c>
      <c r="DW516" s="13" t="s">
        <v>27</v>
      </c>
      <c r="DX516" s="13" t="s">
        <v>28</v>
      </c>
      <c r="DY516" s="13" t="s">
        <v>29</v>
      </c>
      <c r="DZ516" s="13" t="s">
        <v>30</v>
      </c>
      <c r="EA516" s="13" t="s">
        <v>31</v>
      </c>
      <c r="EB516" s="13" t="s">
        <v>32</v>
      </c>
      <c r="EC516" s="13" t="s">
        <v>33</v>
      </c>
      <c r="ED516" s="13" t="s">
        <v>34</v>
      </c>
      <c r="EE516" s="13" t="s">
        <v>35</v>
      </c>
      <c r="EF516" s="13" t="s">
        <v>36</v>
      </c>
      <c r="EG516" s="13" t="s">
        <v>37</v>
      </c>
      <c r="EH516" s="13" t="s">
        <v>38</v>
      </c>
      <c r="EI516" s="13" t="s">
        <v>39</v>
      </c>
      <c r="EJ516" s="13" t="s">
        <v>40</v>
      </c>
      <c r="EK516" s="13" t="s">
        <v>49</v>
      </c>
      <c r="EL516" s="13" t="s">
        <v>50</v>
      </c>
      <c r="EM516" s="13" t="s">
        <v>51</v>
      </c>
      <c r="EN516" s="13" t="s">
        <v>52</v>
      </c>
      <c r="EO516" s="13" t="s">
        <v>53</v>
      </c>
      <c r="EP516" s="13" t="s">
        <v>54</v>
      </c>
      <c r="EQ516" s="13" t="s">
        <v>55</v>
      </c>
      <c r="ER516" s="13" t="s">
        <v>56</v>
      </c>
      <c r="ES516" s="13" t="s">
        <v>57</v>
      </c>
      <c r="ET516" s="6"/>
      <c r="EU516" s="6"/>
      <c r="EV516" s="6"/>
      <c r="EW516" s="6"/>
      <c r="EX516" s="6"/>
      <c r="EY516" s="6"/>
      <c r="EZ516" s="6"/>
      <c r="FA516" s="6"/>
      <c r="FB516" s="6"/>
      <c r="FC516" s="6"/>
      <c r="FD516" s="6"/>
      <c r="FE516" s="6"/>
      <c r="FF516" s="6"/>
      <c r="FG516" s="6"/>
      <c r="FH516" s="6"/>
      <c r="FI516" s="6"/>
    </row>
    <row r="517" spans="1:165" ht="21.95" customHeight="1" x14ac:dyDescent="0.5">
      <c r="A517" s="180"/>
      <c r="B517" s="177"/>
      <c r="C517" s="177"/>
      <c r="D517" s="178"/>
      <c r="E517" s="178"/>
      <c r="F517" s="157" t="s">
        <v>7</v>
      </c>
      <c r="G517" s="12" t="s">
        <v>42</v>
      </c>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c r="CU517" s="6"/>
      <c r="CV517" s="6"/>
      <c r="CW517" s="6"/>
      <c r="CX517" s="6"/>
      <c r="CY517" s="6"/>
      <c r="CZ517" s="6"/>
      <c r="DA517" s="15"/>
      <c r="DB517" s="15"/>
      <c r="DC517" s="15"/>
      <c r="DD517" s="12"/>
      <c r="DE517" s="12"/>
      <c r="DF517" s="15"/>
      <c r="DG517" s="15"/>
      <c r="DH517" s="15"/>
      <c r="DI517" s="6"/>
      <c r="DJ517" s="13">
        <v>36</v>
      </c>
      <c r="DK517" s="13">
        <v>35</v>
      </c>
      <c r="DL517" s="13">
        <v>34</v>
      </c>
      <c r="DM517" s="13">
        <v>33</v>
      </c>
      <c r="DN517" s="13">
        <v>32</v>
      </c>
      <c r="DO517" s="13">
        <v>31</v>
      </c>
      <c r="DP517" s="13">
        <v>30</v>
      </c>
      <c r="DQ517" s="13">
        <v>29</v>
      </c>
      <c r="DR517" s="13">
        <v>28</v>
      </c>
      <c r="DS517" s="13">
        <v>27</v>
      </c>
      <c r="DT517" s="13">
        <v>26</v>
      </c>
      <c r="DU517" s="13">
        <v>25</v>
      </c>
      <c r="DV517" s="13">
        <v>24</v>
      </c>
      <c r="DW517" s="13">
        <v>23</v>
      </c>
      <c r="DX517" s="13">
        <v>22</v>
      </c>
      <c r="DY517" s="13">
        <v>21</v>
      </c>
      <c r="DZ517" s="13">
        <v>20</v>
      </c>
      <c r="EA517" s="13">
        <v>19</v>
      </c>
      <c r="EB517" s="13">
        <v>18</v>
      </c>
      <c r="EC517" s="13">
        <v>17</v>
      </c>
      <c r="ED517" s="13">
        <v>16</v>
      </c>
      <c r="EE517" s="13">
        <v>15</v>
      </c>
      <c r="EF517" s="13">
        <v>14</v>
      </c>
      <c r="EG517" s="13">
        <v>13</v>
      </c>
      <c r="EH517" s="13">
        <v>12</v>
      </c>
      <c r="EI517" s="13">
        <v>11</v>
      </c>
      <c r="EJ517" s="13">
        <v>10</v>
      </c>
      <c r="EK517" s="13">
        <v>9</v>
      </c>
      <c r="EL517" s="13">
        <v>8</v>
      </c>
      <c r="EM517" s="13">
        <v>7</v>
      </c>
      <c r="EN517" s="13">
        <v>6</v>
      </c>
      <c r="EO517" s="13">
        <v>5</v>
      </c>
      <c r="EP517" s="13">
        <v>4</v>
      </c>
      <c r="EQ517" s="13">
        <v>3</v>
      </c>
      <c r="ER517" s="13">
        <v>2</v>
      </c>
      <c r="ES517" s="13">
        <v>1</v>
      </c>
      <c r="ET517" s="6"/>
      <c r="EU517" s="6"/>
      <c r="EV517" s="6"/>
      <c r="EW517" s="6"/>
      <c r="EX517" s="6"/>
      <c r="EY517" s="6"/>
      <c r="EZ517" s="6"/>
      <c r="FA517" s="6"/>
      <c r="FB517" s="6"/>
      <c r="FC517" s="6"/>
      <c r="FD517" s="6"/>
      <c r="FE517" s="6"/>
      <c r="FF517" s="6"/>
      <c r="FG517" s="6"/>
      <c r="FH517" s="6"/>
      <c r="FI517" s="6"/>
    </row>
    <row r="518" spans="1:165" ht="21.95" customHeight="1" x14ac:dyDescent="0.5">
      <c r="A518" s="180"/>
      <c r="B518" s="177"/>
      <c r="C518" s="177"/>
      <c r="D518" s="178"/>
      <c r="E518" s="178"/>
      <c r="F518" s="157"/>
      <c r="G518" s="157" t="s">
        <v>44</v>
      </c>
      <c r="H518" s="12" t="s">
        <v>45</v>
      </c>
      <c r="I518" s="12"/>
      <c r="J518" s="12"/>
      <c r="K518" s="12"/>
      <c r="L518" s="12"/>
      <c r="M518" s="12"/>
      <c r="N518" s="12"/>
      <c r="O518" s="12"/>
      <c r="P518" s="12"/>
      <c r="Q518" s="12"/>
      <c r="R518" s="12"/>
      <c r="S518" s="12"/>
      <c r="T518" s="12"/>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c r="CU518" s="6"/>
      <c r="CV518" s="6"/>
      <c r="CW518" s="6"/>
      <c r="CX518" s="6"/>
      <c r="CY518" s="6"/>
      <c r="CZ518" s="6"/>
      <c r="DA518" s="15"/>
      <c r="DB518" s="15"/>
      <c r="DC518" s="15"/>
      <c r="DD518" s="12"/>
      <c r="DE518" s="12"/>
      <c r="DF518" s="15"/>
      <c r="DG518" s="15"/>
      <c r="DH518" s="15"/>
      <c r="DI518" s="6"/>
      <c r="DJ518" s="23">
        <v>3</v>
      </c>
      <c r="DK518" s="23">
        <v>2.9</v>
      </c>
      <c r="DL518" s="23">
        <v>2.8</v>
      </c>
      <c r="DM518" s="23">
        <v>2.8</v>
      </c>
      <c r="DN518" s="23">
        <v>2.7</v>
      </c>
      <c r="DO518" s="23">
        <v>2.6</v>
      </c>
      <c r="DP518" s="23">
        <v>2.5</v>
      </c>
      <c r="DQ518" s="23">
        <v>2.4</v>
      </c>
      <c r="DR518" s="23">
        <v>2.2999999999999998</v>
      </c>
      <c r="DS518" s="23">
        <v>2.2999999999999998</v>
      </c>
      <c r="DT518" s="23">
        <v>2.2000000000000002</v>
      </c>
      <c r="DU518" s="23">
        <v>2.1</v>
      </c>
      <c r="DV518" s="23">
        <v>2</v>
      </c>
      <c r="DW518" s="23">
        <v>1.8</v>
      </c>
      <c r="DX518" s="23">
        <v>1.7</v>
      </c>
      <c r="DY518" s="23">
        <v>1.5</v>
      </c>
      <c r="DZ518" s="23">
        <v>1.3</v>
      </c>
      <c r="EA518" s="23">
        <v>1.2</v>
      </c>
      <c r="EB518" s="23">
        <v>1</v>
      </c>
      <c r="EC518" s="23">
        <v>0.8</v>
      </c>
      <c r="ED518" s="23">
        <v>0.7</v>
      </c>
      <c r="EE518" s="23">
        <v>0.5</v>
      </c>
      <c r="EF518" s="23">
        <v>0.3</v>
      </c>
      <c r="EG518" s="23">
        <v>0.2</v>
      </c>
      <c r="EH518" s="23">
        <v>0</v>
      </c>
      <c r="EI518" s="23">
        <v>0</v>
      </c>
      <c r="EJ518" s="23">
        <v>0</v>
      </c>
      <c r="EK518" s="23">
        <v>0</v>
      </c>
      <c r="EL518" s="23">
        <v>0</v>
      </c>
      <c r="EM518" s="23">
        <v>0</v>
      </c>
      <c r="EN518" s="23">
        <v>0</v>
      </c>
      <c r="EO518" s="23">
        <v>0</v>
      </c>
      <c r="EP518" s="23">
        <v>0</v>
      </c>
      <c r="EQ518" s="23">
        <v>0</v>
      </c>
      <c r="ER518" s="23">
        <v>0</v>
      </c>
      <c r="ES518" s="23">
        <v>0</v>
      </c>
      <c r="ET518" s="6"/>
      <c r="EU518" s="6"/>
      <c r="EV518" s="6"/>
      <c r="EW518" s="6"/>
      <c r="EX518" s="6"/>
      <c r="EY518" s="6"/>
      <c r="EZ518" s="6"/>
      <c r="FA518" s="6"/>
      <c r="FB518" s="6"/>
      <c r="FC518" s="6"/>
      <c r="FD518" s="6"/>
      <c r="FE518" s="6"/>
      <c r="FF518" s="6"/>
      <c r="FG518" s="6"/>
      <c r="FH518" s="6"/>
      <c r="FI518" s="6"/>
    </row>
    <row r="519" spans="1:165" ht="21.95" customHeight="1" x14ac:dyDescent="0.5">
      <c r="A519" s="180"/>
      <c r="B519" s="177"/>
      <c r="C519" s="177"/>
      <c r="D519" s="178"/>
      <c r="E519" s="178"/>
      <c r="F519" s="157"/>
      <c r="G519" s="157"/>
      <c r="H519" s="15" t="s">
        <v>46</v>
      </c>
      <c r="I519" s="15"/>
      <c r="J519" s="15"/>
      <c r="K519" s="15"/>
      <c r="L519" s="15"/>
      <c r="M519" s="15"/>
      <c r="N519" s="15"/>
      <c r="O519" s="15"/>
      <c r="P519" s="15"/>
      <c r="Q519" s="15"/>
      <c r="R519" s="15"/>
      <c r="S519" s="15"/>
      <c r="T519" s="15"/>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c r="CU519" s="6"/>
      <c r="CV519" s="6"/>
      <c r="CW519" s="6"/>
      <c r="CX519" s="6"/>
      <c r="CY519" s="6"/>
      <c r="CZ519" s="6"/>
      <c r="DA519" s="15"/>
      <c r="DB519" s="15"/>
      <c r="DC519" s="15"/>
      <c r="DD519" s="12"/>
      <c r="DE519" s="12"/>
      <c r="DF519" s="15"/>
      <c r="DG519" s="15"/>
      <c r="DH519" s="15"/>
      <c r="DI519" s="6"/>
      <c r="DJ519" s="23">
        <v>6.5</v>
      </c>
      <c r="DK519" s="23">
        <v>6.3</v>
      </c>
      <c r="DL519" s="23">
        <v>6.2</v>
      </c>
      <c r="DM519" s="23">
        <v>6</v>
      </c>
      <c r="DN519" s="23">
        <v>5.8</v>
      </c>
      <c r="DO519" s="23">
        <v>5.7</v>
      </c>
      <c r="DP519" s="23">
        <v>5.5</v>
      </c>
      <c r="DQ519" s="23">
        <v>5.3</v>
      </c>
      <c r="DR519" s="23">
        <v>5.2</v>
      </c>
      <c r="DS519" s="23">
        <v>5</v>
      </c>
      <c r="DT519" s="23">
        <v>4.8</v>
      </c>
      <c r="DU519" s="23">
        <v>4.7</v>
      </c>
      <c r="DV519" s="23">
        <v>4.5</v>
      </c>
      <c r="DW519" s="23">
        <v>4.3</v>
      </c>
      <c r="DX519" s="23">
        <v>4.2</v>
      </c>
      <c r="DY519" s="23">
        <v>4</v>
      </c>
      <c r="DZ519" s="23">
        <v>3.8</v>
      </c>
      <c r="EA519" s="23">
        <v>3.7</v>
      </c>
      <c r="EB519" s="23">
        <v>3.5</v>
      </c>
      <c r="EC519" s="23">
        <v>3.3</v>
      </c>
      <c r="ED519" s="23">
        <v>3.2</v>
      </c>
      <c r="EE519" s="23">
        <v>3</v>
      </c>
      <c r="EF519" s="23">
        <v>2.8</v>
      </c>
      <c r="EG519" s="23">
        <v>2.7</v>
      </c>
      <c r="EH519" s="23">
        <v>2.5</v>
      </c>
      <c r="EI519" s="23">
        <v>2.2999999999999998</v>
      </c>
      <c r="EJ519" s="23">
        <v>2.1</v>
      </c>
      <c r="EK519" s="23">
        <v>1.9</v>
      </c>
      <c r="EL519" s="23">
        <v>1.7</v>
      </c>
      <c r="EM519" s="23">
        <v>1.5</v>
      </c>
      <c r="EN519" s="23">
        <v>1.3</v>
      </c>
      <c r="EO519" s="23">
        <v>1</v>
      </c>
      <c r="EP519" s="23">
        <v>0.8</v>
      </c>
      <c r="EQ519" s="23">
        <v>0.6</v>
      </c>
      <c r="ER519" s="23">
        <v>0.4</v>
      </c>
      <c r="ES519" s="23">
        <v>0.2</v>
      </c>
      <c r="ET519" s="6"/>
      <c r="EU519" s="6"/>
      <c r="EV519" s="6"/>
      <c r="EW519" s="6"/>
      <c r="EX519" s="6"/>
      <c r="EY519" s="6"/>
      <c r="EZ519" s="6"/>
      <c r="FA519" s="6"/>
      <c r="FB519" s="6"/>
      <c r="FC519" s="6"/>
      <c r="FD519" s="6"/>
      <c r="FE519" s="6"/>
      <c r="FF519" s="6"/>
      <c r="FG519" s="6"/>
      <c r="FH519" s="6"/>
      <c r="FI519" s="6"/>
    </row>
    <row r="520" spans="1:165" ht="21.95" customHeight="1" x14ac:dyDescent="0.5">
      <c r="A520" s="180"/>
      <c r="B520" s="177"/>
      <c r="C520" s="177"/>
      <c r="D520" s="178"/>
      <c r="E520" s="178"/>
      <c r="F520" s="157"/>
      <c r="G520" s="157"/>
      <c r="H520" s="15" t="s">
        <v>47</v>
      </c>
      <c r="I520" s="15"/>
      <c r="J520" s="15"/>
      <c r="K520" s="15"/>
      <c r="L520" s="15"/>
      <c r="M520" s="15"/>
      <c r="N520" s="15"/>
      <c r="O520" s="15"/>
      <c r="P520" s="15"/>
      <c r="Q520" s="15"/>
      <c r="R520" s="15"/>
      <c r="S520" s="15"/>
      <c r="T520" s="15"/>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c r="CU520" s="6"/>
      <c r="CV520" s="6"/>
      <c r="CW520" s="6"/>
      <c r="CX520" s="6"/>
      <c r="CY520" s="6"/>
      <c r="CZ520" s="6"/>
      <c r="DA520" s="15"/>
      <c r="DB520" s="15"/>
      <c r="DC520" s="15"/>
      <c r="DD520" s="12"/>
      <c r="DE520" s="12"/>
      <c r="DF520" s="15"/>
      <c r="DG520" s="15"/>
      <c r="DH520" s="15"/>
      <c r="DI520" s="6"/>
      <c r="DJ520" s="23">
        <v>10.5</v>
      </c>
      <c r="DK520" s="23">
        <v>10.199999999999999</v>
      </c>
      <c r="DL520" s="23">
        <v>9.8000000000000007</v>
      </c>
      <c r="DM520" s="23">
        <v>9.5</v>
      </c>
      <c r="DN520" s="23">
        <v>9.1999999999999993</v>
      </c>
      <c r="DO520" s="23">
        <v>8.8000000000000007</v>
      </c>
      <c r="DP520" s="23">
        <v>8.5</v>
      </c>
      <c r="DQ520" s="23">
        <v>8.1999999999999993</v>
      </c>
      <c r="DR520" s="23">
        <v>7.8</v>
      </c>
      <c r="DS520" s="23">
        <v>7.5</v>
      </c>
      <c r="DT520" s="23">
        <v>7.2</v>
      </c>
      <c r="DU520" s="23">
        <v>6.8</v>
      </c>
      <c r="DV520" s="23">
        <v>6.5</v>
      </c>
      <c r="DW520" s="23">
        <v>6.3</v>
      </c>
      <c r="DX520" s="23">
        <v>6</v>
      </c>
      <c r="DY520" s="23">
        <v>5.8</v>
      </c>
      <c r="DZ520" s="23">
        <v>5.5</v>
      </c>
      <c r="EA520" s="23">
        <v>5.3</v>
      </c>
      <c r="EB520" s="23">
        <v>5</v>
      </c>
      <c r="EC520" s="23">
        <v>4.8</v>
      </c>
      <c r="ED520" s="23">
        <v>4.5</v>
      </c>
      <c r="EE520" s="23">
        <v>4.3</v>
      </c>
      <c r="EF520" s="23">
        <v>4</v>
      </c>
      <c r="EG520" s="23">
        <v>3.8</v>
      </c>
      <c r="EH520" s="23">
        <v>3.5</v>
      </c>
      <c r="EI520" s="23">
        <v>3.2</v>
      </c>
      <c r="EJ520" s="23">
        <v>2.9</v>
      </c>
      <c r="EK520" s="23">
        <v>2.6</v>
      </c>
      <c r="EL520" s="23">
        <v>2.2999999999999998</v>
      </c>
      <c r="EM520" s="23">
        <v>2</v>
      </c>
      <c r="EN520" s="23">
        <v>1.8</v>
      </c>
      <c r="EO520" s="23">
        <v>1.5</v>
      </c>
      <c r="EP520" s="23">
        <v>1.2</v>
      </c>
      <c r="EQ520" s="23">
        <v>0.9</v>
      </c>
      <c r="ER520" s="23">
        <v>0.6</v>
      </c>
      <c r="ES520" s="23">
        <v>0.3</v>
      </c>
      <c r="ET520" s="6"/>
      <c r="EU520" s="6"/>
      <c r="EV520" s="6"/>
      <c r="EW520" s="6"/>
      <c r="EX520" s="6"/>
      <c r="EY520" s="6"/>
      <c r="EZ520" s="6"/>
      <c r="FA520" s="6"/>
      <c r="FB520" s="6"/>
      <c r="FC520" s="6"/>
      <c r="FD520" s="6"/>
      <c r="FE520" s="6"/>
      <c r="FF520" s="6"/>
      <c r="FG520" s="6"/>
      <c r="FH520" s="6"/>
      <c r="FI520" s="6"/>
    </row>
    <row r="521" spans="1:165" ht="21.95" customHeight="1" x14ac:dyDescent="0.5">
      <c r="A521" s="180"/>
      <c r="B521" s="177">
        <v>25112</v>
      </c>
      <c r="C521" s="177">
        <v>48884</v>
      </c>
      <c r="D521" s="178" t="s">
        <v>48</v>
      </c>
      <c r="E521" s="178">
        <v>47757</v>
      </c>
      <c r="F521" s="12" t="s">
        <v>12</v>
      </c>
      <c r="G521" s="15"/>
      <c r="H521" s="15"/>
      <c r="I521" s="15"/>
      <c r="J521" s="15"/>
      <c r="K521" s="15"/>
      <c r="L521" s="15"/>
      <c r="M521" s="15"/>
      <c r="N521" s="15"/>
      <c r="O521" s="15"/>
      <c r="P521" s="15"/>
      <c r="Q521" s="15"/>
      <c r="R521" s="15"/>
      <c r="S521" s="15"/>
      <c r="T521" s="15"/>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c r="CU521" s="6"/>
      <c r="CV521" s="6"/>
      <c r="CW521" s="6"/>
      <c r="CX521" s="6"/>
      <c r="CY521" s="6"/>
      <c r="CZ521" s="6"/>
      <c r="DA521" s="6"/>
      <c r="DB521" s="6"/>
      <c r="DC521" s="6"/>
      <c r="DD521" s="6"/>
      <c r="DE521" s="6"/>
      <c r="DF521" s="6"/>
      <c r="DG521" s="6"/>
      <c r="DH521" s="6"/>
      <c r="DI521" s="6"/>
      <c r="DJ521" s="13" t="s">
        <v>13</v>
      </c>
      <c r="DK521" s="13" t="s">
        <v>14</v>
      </c>
      <c r="DL521" s="13" t="s">
        <v>15</v>
      </c>
      <c r="DM521" s="13" t="s">
        <v>16</v>
      </c>
      <c r="DN521" s="13" t="s">
        <v>17</v>
      </c>
      <c r="DO521" s="13" t="s">
        <v>18</v>
      </c>
      <c r="DP521" s="13" t="s">
        <v>19</v>
      </c>
      <c r="DQ521" s="13" t="s">
        <v>20</v>
      </c>
      <c r="DR521" s="13" t="s">
        <v>21</v>
      </c>
      <c r="DS521" s="13" t="s">
        <v>22</v>
      </c>
      <c r="DT521" s="13" t="s">
        <v>23</v>
      </c>
      <c r="DU521" s="13" t="s">
        <v>24</v>
      </c>
      <c r="DV521" s="13" t="s">
        <v>25</v>
      </c>
      <c r="DW521" s="13" t="s">
        <v>26</v>
      </c>
      <c r="DX521" s="13" t="s">
        <v>27</v>
      </c>
      <c r="DY521" s="13" t="s">
        <v>28</v>
      </c>
      <c r="DZ521" s="13" t="s">
        <v>29</v>
      </c>
      <c r="EA521" s="13" t="s">
        <v>30</v>
      </c>
      <c r="EB521" s="13" t="s">
        <v>31</v>
      </c>
      <c r="EC521" s="13" t="s">
        <v>32</v>
      </c>
      <c r="ED521" s="13" t="s">
        <v>33</v>
      </c>
      <c r="EE521" s="13" t="s">
        <v>34</v>
      </c>
      <c r="EF521" s="13" t="s">
        <v>35</v>
      </c>
      <c r="EG521" s="13" t="s">
        <v>36</v>
      </c>
      <c r="EH521" s="13" t="s">
        <v>37</v>
      </c>
      <c r="EI521" s="13" t="s">
        <v>38</v>
      </c>
      <c r="EJ521" s="13" t="s">
        <v>39</v>
      </c>
      <c r="EK521" s="13" t="s">
        <v>40</v>
      </c>
      <c r="EL521" s="13" t="s">
        <v>49</v>
      </c>
      <c r="EM521" s="13" t="s">
        <v>50</v>
      </c>
      <c r="EN521" s="13" t="s">
        <v>51</v>
      </c>
      <c r="EO521" s="13" t="s">
        <v>52</v>
      </c>
      <c r="EP521" s="13" t="s">
        <v>53</v>
      </c>
      <c r="EQ521" s="13" t="s">
        <v>54</v>
      </c>
      <c r="ER521" s="13" t="s">
        <v>55</v>
      </c>
      <c r="ES521" s="13" t="s">
        <v>56</v>
      </c>
      <c r="ET521" s="13" t="s">
        <v>57</v>
      </c>
      <c r="EU521" s="22"/>
      <c r="EV521" s="22"/>
      <c r="EW521" s="6"/>
      <c r="EX521" s="6"/>
      <c r="EY521" s="6"/>
      <c r="EZ521" s="6"/>
      <c r="FA521" s="6"/>
      <c r="FB521" s="6"/>
      <c r="FC521" s="6"/>
      <c r="FD521" s="6"/>
      <c r="FE521" s="6"/>
      <c r="FF521" s="6"/>
      <c r="FG521" s="6"/>
      <c r="FH521" s="6"/>
      <c r="FI521" s="6"/>
    </row>
    <row r="522" spans="1:165" ht="21.95" customHeight="1" x14ac:dyDescent="0.5">
      <c r="A522" s="180"/>
      <c r="B522" s="177"/>
      <c r="C522" s="177"/>
      <c r="D522" s="178"/>
      <c r="E522" s="178"/>
      <c r="F522" s="157" t="s">
        <v>7</v>
      </c>
      <c r="G522" s="12" t="s">
        <v>42</v>
      </c>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6"/>
      <c r="CU522" s="6"/>
      <c r="CV522" s="6"/>
      <c r="CW522" s="6"/>
      <c r="CX522" s="6"/>
      <c r="CY522" s="6"/>
      <c r="CZ522" s="6"/>
      <c r="DA522" s="6"/>
      <c r="DB522" s="6"/>
      <c r="DC522" s="6"/>
      <c r="DD522" s="6"/>
      <c r="DE522" s="6"/>
      <c r="DF522" s="6"/>
      <c r="DG522" s="6"/>
      <c r="DH522" s="6"/>
      <c r="DI522" s="6"/>
      <c r="DJ522" s="6"/>
      <c r="DK522" s="13">
        <v>36</v>
      </c>
      <c r="DL522" s="13">
        <v>35</v>
      </c>
      <c r="DM522" s="13">
        <v>34</v>
      </c>
      <c r="DN522" s="13">
        <v>33</v>
      </c>
      <c r="DO522" s="13">
        <v>32</v>
      </c>
      <c r="DP522" s="13">
        <v>31</v>
      </c>
      <c r="DQ522" s="13">
        <v>30</v>
      </c>
      <c r="DR522" s="13">
        <v>29</v>
      </c>
      <c r="DS522" s="13">
        <v>28</v>
      </c>
      <c r="DT522" s="13">
        <v>27</v>
      </c>
      <c r="DU522" s="13">
        <v>26</v>
      </c>
      <c r="DV522" s="13">
        <v>25</v>
      </c>
      <c r="DW522" s="13">
        <v>24</v>
      </c>
      <c r="DX522" s="13">
        <v>23</v>
      </c>
      <c r="DY522" s="13">
        <v>22</v>
      </c>
      <c r="DZ522" s="13">
        <v>21</v>
      </c>
      <c r="EA522" s="13">
        <v>20</v>
      </c>
      <c r="EB522" s="13">
        <v>19</v>
      </c>
      <c r="EC522" s="13">
        <v>18</v>
      </c>
      <c r="ED522" s="13">
        <v>17</v>
      </c>
      <c r="EE522" s="13">
        <v>16</v>
      </c>
      <c r="EF522" s="13">
        <v>15</v>
      </c>
      <c r="EG522" s="13">
        <v>14</v>
      </c>
      <c r="EH522" s="13">
        <v>13</v>
      </c>
      <c r="EI522" s="13">
        <v>12</v>
      </c>
      <c r="EJ522" s="13">
        <v>11</v>
      </c>
      <c r="EK522" s="13">
        <v>10</v>
      </c>
      <c r="EL522" s="13">
        <v>9</v>
      </c>
      <c r="EM522" s="13">
        <v>8</v>
      </c>
      <c r="EN522" s="13">
        <v>7</v>
      </c>
      <c r="EO522" s="13">
        <v>6</v>
      </c>
      <c r="EP522" s="13">
        <v>5</v>
      </c>
      <c r="EQ522" s="13">
        <v>4</v>
      </c>
      <c r="ER522" s="13">
        <v>3</v>
      </c>
      <c r="ES522" s="13">
        <v>2</v>
      </c>
      <c r="ET522" s="13">
        <v>1</v>
      </c>
      <c r="EU522" s="23"/>
      <c r="EV522" s="23"/>
      <c r="EW522" s="6"/>
      <c r="EX522" s="6"/>
      <c r="EY522" s="6"/>
      <c r="EZ522" s="6"/>
      <c r="FA522" s="6"/>
      <c r="FB522" s="6"/>
      <c r="FC522" s="6"/>
      <c r="FD522" s="6"/>
      <c r="FE522" s="6"/>
      <c r="FF522" s="6"/>
      <c r="FG522" s="6"/>
      <c r="FH522" s="6"/>
      <c r="FI522" s="6"/>
    </row>
    <row r="523" spans="1:165" ht="21.95" customHeight="1" x14ac:dyDescent="0.5">
      <c r="A523" s="180"/>
      <c r="B523" s="177"/>
      <c r="C523" s="177"/>
      <c r="D523" s="178"/>
      <c r="E523" s="178"/>
      <c r="F523" s="157"/>
      <c r="G523" s="157" t="s">
        <v>44</v>
      </c>
      <c r="H523" s="12" t="s">
        <v>45</v>
      </c>
      <c r="I523" s="12"/>
      <c r="J523" s="12"/>
      <c r="K523" s="12"/>
      <c r="L523" s="12"/>
      <c r="M523" s="12"/>
      <c r="N523" s="12"/>
      <c r="O523" s="12"/>
      <c r="P523" s="12"/>
      <c r="Q523" s="12"/>
      <c r="R523" s="12"/>
      <c r="S523" s="12"/>
      <c r="T523" s="12"/>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c r="CO523" s="6"/>
      <c r="CP523" s="6"/>
      <c r="CQ523" s="6"/>
      <c r="CR523" s="6"/>
      <c r="CS523" s="6"/>
      <c r="CT523" s="6"/>
      <c r="CU523" s="6"/>
      <c r="CV523" s="6"/>
      <c r="CW523" s="6"/>
      <c r="CX523" s="6"/>
      <c r="CY523" s="6"/>
      <c r="CZ523" s="6"/>
      <c r="DA523" s="6"/>
      <c r="DB523" s="6"/>
      <c r="DC523" s="6"/>
      <c r="DD523" s="6"/>
      <c r="DE523" s="6"/>
      <c r="DF523" s="6"/>
      <c r="DG523" s="6"/>
      <c r="DH523" s="6"/>
      <c r="DI523" s="6"/>
      <c r="DJ523" s="6"/>
      <c r="DK523" s="23">
        <v>3</v>
      </c>
      <c r="DL523" s="23">
        <v>2.9</v>
      </c>
      <c r="DM523" s="23">
        <v>2.8</v>
      </c>
      <c r="DN523" s="23">
        <v>2.8</v>
      </c>
      <c r="DO523" s="23">
        <v>2.7</v>
      </c>
      <c r="DP523" s="23">
        <v>2.6</v>
      </c>
      <c r="DQ523" s="23">
        <v>2.5</v>
      </c>
      <c r="DR523" s="23">
        <v>2.4</v>
      </c>
      <c r="DS523" s="23">
        <v>2.2999999999999998</v>
      </c>
      <c r="DT523" s="23">
        <v>2.2999999999999998</v>
      </c>
      <c r="DU523" s="23">
        <v>2.2000000000000002</v>
      </c>
      <c r="DV523" s="23">
        <v>2.1</v>
      </c>
      <c r="DW523" s="23">
        <v>2</v>
      </c>
      <c r="DX523" s="23">
        <v>1.8</v>
      </c>
      <c r="DY523" s="23">
        <v>1.7</v>
      </c>
      <c r="DZ523" s="23">
        <v>1.5</v>
      </c>
      <c r="EA523" s="23">
        <v>1.3</v>
      </c>
      <c r="EB523" s="23">
        <v>1.2</v>
      </c>
      <c r="EC523" s="23">
        <v>1</v>
      </c>
      <c r="ED523" s="23">
        <v>0.8</v>
      </c>
      <c r="EE523" s="23">
        <v>0.7</v>
      </c>
      <c r="EF523" s="23">
        <v>0.5</v>
      </c>
      <c r="EG523" s="23">
        <v>0.3</v>
      </c>
      <c r="EH523" s="23">
        <v>0.2</v>
      </c>
      <c r="EI523" s="23">
        <v>0</v>
      </c>
      <c r="EJ523" s="23">
        <v>0</v>
      </c>
      <c r="EK523" s="23">
        <v>0</v>
      </c>
      <c r="EL523" s="23">
        <v>0</v>
      </c>
      <c r="EM523" s="23">
        <v>0</v>
      </c>
      <c r="EN523" s="23">
        <v>0</v>
      </c>
      <c r="EO523" s="23">
        <v>0</v>
      </c>
      <c r="EP523" s="23">
        <v>0</v>
      </c>
      <c r="EQ523" s="23">
        <v>0</v>
      </c>
      <c r="ER523" s="23">
        <v>0</v>
      </c>
      <c r="ES523" s="23">
        <v>0</v>
      </c>
      <c r="ET523" s="23">
        <v>0</v>
      </c>
      <c r="EU523" s="23"/>
      <c r="EV523" s="23"/>
      <c r="EW523" s="6"/>
      <c r="EX523" s="6"/>
      <c r="EY523" s="6"/>
      <c r="EZ523" s="6"/>
      <c r="FA523" s="6"/>
      <c r="FB523" s="6"/>
      <c r="FC523" s="6"/>
      <c r="FD523" s="6"/>
      <c r="FE523" s="6"/>
      <c r="FF523" s="6"/>
      <c r="FG523" s="6"/>
      <c r="FH523" s="6"/>
      <c r="FI523" s="6"/>
    </row>
    <row r="524" spans="1:165" ht="21.95" customHeight="1" x14ac:dyDescent="0.5">
      <c r="A524" s="180"/>
      <c r="B524" s="177"/>
      <c r="C524" s="177"/>
      <c r="D524" s="178"/>
      <c r="E524" s="178"/>
      <c r="F524" s="157"/>
      <c r="G524" s="157"/>
      <c r="H524" s="15" t="s">
        <v>46</v>
      </c>
      <c r="I524" s="15"/>
      <c r="J524" s="15"/>
      <c r="K524" s="15"/>
      <c r="L524" s="15"/>
      <c r="M524" s="15"/>
      <c r="N524" s="15"/>
      <c r="O524" s="15"/>
      <c r="P524" s="15"/>
      <c r="Q524" s="15"/>
      <c r="R524" s="15"/>
      <c r="S524" s="15"/>
      <c r="T524" s="15"/>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c r="CO524" s="6"/>
      <c r="CP524" s="6"/>
      <c r="CQ524" s="6"/>
      <c r="CR524" s="6"/>
      <c r="CS524" s="6"/>
      <c r="CT524" s="6"/>
      <c r="CU524" s="6"/>
      <c r="CV524" s="6"/>
      <c r="CW524" s="6"/>
      <c r="CX524" s="6"/>
      <c r="CY524" s="6"/>
      <c r="CZ524" s="6"/>
      <c r="DA524" s="6"/>
      <c r="DB524" s="6"/>
      <c r="DC524" s="6"/>
      <c r="DD524" s="6"/>
      <c r="DE524" s="6"/>
      <c r="DF524" s="6"/>
      <c r="DG524" s="6"/>
      <c r="DH524" s="6"/>
      <c r="DI524" s="6"/>
      <c r="DJ524" s="6"/>
      <c r="DK524" s="23">
        <v>6.5</v>
      </c>
      <c r="DL524" s="23">
        <v>6.3</v>
      </c>
      <c r="DM524" s="23">
        <v>6.2</v>
      </c>
      <c r="DN524" s="23">
        <v>6</v>
      </c>
      <c r="DO524" s="23">
        <v>5.8</v>
      </c>
      <c r="DP524" s="23">
        <v>5.7</v>
      </c>
      <c r="DQ524" s="23">
        <v>5.5</v>
      </c>
      <c r="DR524" s="23">
        <v>5.3</v>
      </c>
      <c r="DS524" s="23">
        <v>5.2</v>
      </c>
      <c r="DT524" s="23">
        <v>5</v>
      </c>
      <c r="DU524" s="23">
        <v>4.8</v>
      </c>
      <c r="DV524" s="23">
        <v>4.7</v>
      </c>
      <c r="DW524" s="23">
        <v>4.5</v>
      </c>
      <c r="DX524" s="23">
        <v>4.3</v>
      </c>
      <c r="DY524" s="23">
        <v>4.2</v>
      </c>
      <c r="DZ524" s="23">
        <v>4</v>
      </c>
      <c r="EA524" s="23">
        <v>3.8</v>
      </c>
      <c r="EB524" s="23">
        <v>3.7</v>
      </c>
      <c r="EC524" s="23">
        <v>3.5</v>
      </c>
      <c r="ED524" s="23">
        <v>3.3</v>
      </c>
      <c r="EE524" s="23">
        <v>3.2</v>
      </c>
      <c r="EF524" s="23">
        <v>3</v>
      </c>
      <c r="EG524" s="23">
        <v>2.8</v>
      </c>
      <c r="EH524" s="23">
        <v>2.7</v>
      </c>
      <c r="EI524" s="23">
        <v>2.5</v>
      </c>
      <c r="EJ524" s="23">
        <v>2.2999999999999998</v>
      </c>
      <c r="EK524" s="23">
        <v>2.1</v>
      </c>
      <c r="EL524" s="23">
        <v>1.9</v>
      </c>
      <c r="EM524" s="23">
        <v>1.7</v>
      </c>
      <c r="EN524" s="23">
        <v>1.5</v>
      </c>
      <c r="EO524" s="23">
        <v>1.3</v>
      </c>
      <c r="EP524" s="23">
        <v>1</v>
      </c>
      <c r="EQ524" s="23">
        <v>0.8</v>
      </c>
      <c r="ER524" s="23">
        <v>0.6</v>
      </c>
      <c r="ES524" s="23">
        <v>0.4</v>
      </c>
      <c r="ET524" s="23">
        <v>0.2</v>
      </c>
      <c r="EU524" s="23"/>
      <c r="EV524" s="23"/>
      <c r="EW524" s="6"/>
      <c r="EX524" s="6"/>
      <c r="EY524" s="6"/>
      <c r="EZ524" s="6"/>
      <c r="FA524" s="6"/>
      <c r="FB524" s="6"/>
      <c r="FC524" s="6"/>
      <c r="FD524" s="6"/>
      <c r="FE524" s="6"/>
      <c r="FF524" s="6"/>
      <c r="FG524" s="6"/>
      <c r="FH524" s="6"/>
      <c r="FI524" s="6"/>
    </row>
    <row r="525" spans="1:165" ht="21.95" customHeight="1" x14ac:dyDescent="0.5">
      <c r="A525" s="180"/>
      <c r="B525" s="177"/>
      <c r="C525" s="177"/>
      <c r="D525" s="178"/>
      <c r="E525" s="178"/>
      <c r="F525" s="157"/>
      <c r="G525" s="157"/>
      <c r="H525" s="15" t="s">
        <v>47</v>
      </c>
      <c r="I525" s="15"/>
      <c r="J525" s="15"/>
      <c r="K525" s="15"/>
      <c r="L525" s="15"/>
      <c r="M525" s="15"/>
      <c r="N525" s="15"/>
      <c r="O525" s="15"/>
      <c r="P525" s="15"/>
      <c r="Q525" s="15"/>
      <c r="R525" s="15"/>
      <c r="S525" s="15"/>
      <c r="T525" s="15"/>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c r="CU525" s="6"/>
      <c r="CV525" s="6"/>
      <c r="CW525" s="6"/>
      <c r="CX525" s="6"/>
      <c r="CY525" s="6"/>
      <c r="CZ525" s="6"/>
      <c r="DA525" s="6"/>
      <c r="DB525" s="6"/>
      <c r="DC525" s="6"/>
      <c r="DD525" s="6"/>
      <c r="DE525" s="6"/>
      <c r="DF525" s="6"/>
      <c r="DG525" s="6"/>
      <c r="DH525" s="6"/>
      <c r="DI525" s="6"/>
      <c r="DJ525" s="6"/>
      <c r="DK525" s="23">
        <v>10.5</v>
      </c>
      <c r="DL525" s="23">
        <v>10.199999999999999</v>
      </c>
      <c r="DM525" s="23">
        <v>9.8000000000000007</v>
      </c>
      <c r="DN525" s="23">
        <v>9.5</v>
      </c>
      <c r="DO525" s="23">
        <v>9.1999999999999993</v>
      </c>
      <c r="DP525" s="23">
        <v>8.8000000000000007</v>
      </c>
      <c r="DQ525" s="23">
        <v>8.5</v>
      </c>
      <c r="DR525" s="23">
        <v>8.1999999999999993</v>
      </c>
      <c r="DS525" s="23">
        <v>7.8</v>
      </c>
      <c r="DT525" s="23">
        <v>7.5</v>
      </c>
      <c r="DU525" s="23">
        <v>7.2</v>
      </c>
      <c r="DV525" s="23">
        <v>6.8</v>
      </c>
      <c r="DW525" s="23">
        <v>6.5</v>
      </c>
      <c r="DX525" s="23">
        <v>6.3</v>
      </c>
      <c r="DY525" s="23">
        <v>6</v>
      </c>
      <c r="DZ525" s="23">
        <v>5.8</v>
      </c>
      <c r="EA525" s="23">
        <v>5.5</v>
      </c>
      <c r="EB525" s="23">
        <v>5.3</v>
      </c>
      <c r="EC525" s="23">
        <v>5</v>
      </c>
      <c r="ED525" s="23">
        <v>4.8</v>
      </c>
      <c r="EE525" s="23">
        <v>4.5</v>
      </c>
      <c r="EF525" s="23">
        <v>4.3</v>
      </c>
      <c r="EG525" s="23">
        <v>4</v>
      </c>
      <c r="EH525" s="23">
        <v>3.8</v>
      </c>
      <c r="EI525" s="23">
        <v>3.5</v>
      </c>
      <c r="EJ525" s="23">
        <v>3.2</v>
      </c>
      <c r="EK525" s="23">
        <v>2.9</v>
      </c>
      <c r="EL525" s="23">
        <v>2.6</v>
      </c>
      <c r="EM525" s="23">
        <v>2.2999999999999998</v>
      </c>
      <c r="EN525" s="23">
        <v>2</v>
      </c>
      <c r="EO525" s="23">
        <v>1.8</v>
      </c>
      <c r="EP525" s="23">
        <v>1.5</v>
      </c>
      <c r="EQ525" s="23">
        <v>1.2</v>
      </c>
      <c r="ER525" s="23">
        <v>0.9</v>
      </c>
      <c r="ES525" s="23">
        <v>0.6</v>
      </c>
      <c r="ET525" s="23">
        <v>0.3</v>
      </c>
      <c r="EU525" s="12"/>
      <c r="EV525" s="12"/>
      <c r="EW525" s="6"/>
      <c r="EX525" s="6"/>
      <c r="EY525" s="6"/>
      <c r="EZ525" s="6"/>
      <c r="FA525" s="6"/>
      <c r="FB525" s="6"/>
      <c r="FC525" s="6"/>
      <c r="FD525" s="6"/>
      <c r="FE525" s="6"/>
      <c r="FF525" s="6"/>
      <c r="FG525" s="6"/>
      <c r="FH525" s="6"/>
      <c r="FI525" s="6"/>
    </row>
    <row r="526" spans="1:165" ht="21.95" customHeight="1" x14ac:dyDescent="0.5">
      <c r="A526" s="180"/>
      <c r="B526" s="177">
        <v>25143</v>
      </c>
      <c r="C526" s="177">
        <v>48914</v>
      </c>
      <c r="D526" s="178" t="s">
        <v>48</v>
      </c>
      <c r="E526" s="178">
        <v>47818</v>
      </c>
      <c r="F526" s="12" t="s">
        <v>12</v>
      </c>
      <c r="G526" s="15"/>
      <c r="H526" s="15"/>
      <c r="I526" s="15"/>
      <c r="J526" s="15"/>
      <c r="K526" s="15"/>
      <c r="L526" s="15"/>
      <c r="M526" s="15"/>
      <c r="N526" s="15"/>
      <c r="O526" s="15"/>
      <c r="P526" s="15"/>
      <c r="Q526" s="15"/>
      <c r="R526" s="15"/>
      <c r="S526" s="15"/>
      <c r="T526" s="15"/>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6"/>
      <c r="DD526" s="6"/>
      <c r="DE526" s="6"/>
      <c r="DF526" s="6"/>
      <c r="DG526" s="6"/>
      <c r="DH526" s="6"/>
      <c r="DI526" s="6"/>
      <c r="DJ526" s="12"/>
      <c r="DK526" s="13" t="s">
        <v>13</v>
      </c>
      <c r="DL526" s="13" t="s">
        <v>14</v>
      </c>
      <c r="DM526" s="13" t="s">
        <v>15</v>
      </c>
      <c r="DN526" s="13" t="s">
        <v>16</v>
      </c>
      <c r="DO526" s="13" t="s">
        <v>17</v>
      </c>
      <c r="DP526" s="13" t="s">
        <v>18</v>
      </c>
      <c r="DQ526" s="13" t="s">
        <v>19</v>
      </c>
      <c r="DR526" s="13" t="s">
        <v>20</v>
      </c>
      <c r="DS526" s="13" t="s">
        <v>21</v>
      </c>
      <c r="DT526" s="13" t="s">
        <v>22</v>
      </c>
      <c r="DU526" s="13" t="s">
        <v>23</v>
      </c>
      <c r="DV526" s="13" t="s">
        <v>24</v>
      </c>
      <c r="DW526" s="13" t="s">
        <v>25</v>
      </c>
      <c r="DX526" s="13" t="s">
        <v>26</v>
      </c>
      <c r="DY526" s="13" t="s">
        <v>27</v>
      </c>
      <c r="DZ526" s="13" t="s">
        <v>28</v>
      </c>
      <c r="EA526" s="13" t="s">
        <v>29</v>
      </c>
      <c r="EB526" s="13" t="s">
        <v>30</v>
      </c>
      <c r="EC526" s="13" t="s">
        <v>31</v>
      </c>
      <c r="ED526" s="13" t="s">
        <v>32</v>
      </c>
      <c r="EE526" s="13" t="s">
        <v>33</v>
      </c>
      <c r="EF526" s="13" t="s">
        <v>34</v>
      </c>
      <c r="EG526" s="13" t="s">
        <v>35</v>
      </c>
      <c r="EH526" s="13" t="s">
        <v>36</v>
      </c>
      <c r="EI526" s="13" t="s">
        <v>37</v>
      </c>
      <c r="EJ526" s="13" t="s">
        <v>38</v>
      </c>
      <c r="EK526" s="13" t="s">
        <v>39</v>
      </c>
      <c r="EL526" s="13" t="s">
        <v>40</v>
      </c>
      <c r="EM526" s="13" t="s">
        <v>49</v>
      </c>
      <c r="EN526" s="13" t="s">
        <v>50</v>
      </c>
      <c r="EO526" s="13" t="s">
        <v>51</v>
      </c>
      <c r="EP526" s="13" t="s">
        <v>52</v>
      </c>
      <c r="EQ526" s="13" t="s">
        <v>53</v>
      </c>
      <c r="ER526" s="13" t="s">
        <v>54</v>
      </c>
      <c r="ES526" s="13" t="s">
        <v>55</v>
      </c>
      <c r="ET526" s="13" t="s">
        <v>56</v>
      </c>
      <c r="EU526" s="13" t="s">
        <v>57</v>
      </c>
      <c r="EV526" s="12"/>
      <c r="EW526" s="12"/>
      <c r="EX526" s="12"/>
      <c r="EY526" s="12"/>
      <c r="EZ526" s="12"/>
      <c r="FA526" s="12"/>
      <c r="FB526" s="12"/>
      <c r="FC526" s="12"/>
      <c r="FD526" s="6"/>
      <c r="FE526" s="6"/>
      <c r="FF526" s="6"/>
      <c r="FG526" s="6"/>
      <c r="FH526" s="6"/>
      <c r="FI526" s="6"/>
    </row>
    <row r="527" spans="1:165" ht="21.95" customHeight="1" x14ac:dyDescent="0.5">
      <c r="A527" s="180"/>
      <c r="B527" s="177"/>
      <c r="C527" s="177"/>
      <c r="D527" s="178"/>
      <c r="E527" s="178"/>
      <c r="F527" s="157" t="s">
        <v>7</v>
      </c>
      <c r="G527" s="12" t="s">
        <v>42</v>
      </c>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6"/>
      <c r="DD527" s="6"/>
      <c r="DE527" s="6"/>
      <c r="DF527" s="6"/>
      <c r="DG527" s="6"/>
      <c r="DH527" s="6"/>
      <c r="DI527" s="6"/>
      <c r="DJ527" s="12"/>
      <c r="DK527" s="6"/>
      <c r="DL527" s="13">
        <v>36</v>
      </c>
      <c r="DM527" s="13">
        <v>35</v>
      </c>
      <c r="DN527" s="13">
        <v>34</v>
      </c>
      <c r="DO527" s="13">
        <v>33</v>
      </c>
      <c r="DP527" s="13">
        <v>32</v>
      </c>
      <c r="DQ527" s="13">
        <v>31</v>
      </c>
      <c r="DR527" s="13">
        <v>30</v>
      </c>
      <c r="DS527" s="13">
        <v>29</v>
      </c>
      <c r="DT527" s="13">
        <v>28</v>
      </c>
      <c r="DU527" s="13">
        <v>27</v>
      </c>
      <c r="DV527" s="13">
        <v>26</v>
      </c>
      <c r="DW527" s="13">
        <v>25</v>
      </c>
      <c r="DX527" s="13">
        <v>24</v>
      </c>
      <c r="DY527" s="13">
        <v>23</v>
      </c>
      <c r="DZ527" s="13">
        <v>22</v>
      </c>
      <c r="EA527" s="13">
        <v>21</v>
      </c>
      <c r="EB527" s="13">
        <v>20</v>
      </c>
      <c r="EC527" s="13">
        <v>19</v>
      </c>
      <c r="ED527" s="13">
        <v>18</v>
      </c>
      <c r="EE527" s="13">
        <v>17</v>
      </c>
      <c r="EF527" s="13">
        <v>16</v>
      </c>
      <c r="EG527" s="13">
        <v>15</v>
      </c>
      <c r="EH527" s="13">
        <v>14</v>
      </c>
      <c r="EI527" s="13">
        <v>13</v>
      </c>
      <c r="EJ527" s="13">
        <v>12</v>
      </c>
      <c r="EK527" s="13">
        <v>11</v>
      </c>
      <c r="EL527" s="13">
        <v>10</v>
      </c>
      <c r="EM527" s="13">
        <v>9</v>
      </c>
      <c r="EN527" s="13">
        <v>8</v>
      </c>
      <c r="EO527" s="13">
        <v>7</v>
      </c>
      <c r="EP527" s="13">
        <v>6</v>
      </c>
      <c r="EQ527" s="13">
        <v>5</v>
      </c>
      <c r="ER527" s="13">
        <v>4</v>
      </c>
      <c r="ES527" s="13">
        <v>3</v>
      </c>
      <c r="ET527" s="13">
        <v>2</v>
      </c>
      <c r="EU527" s="13">
        <v>1</v>
      </c>
      <c r="EV527" s="12"/>
      <c r="EW527" s="12"/>
      <c r="EX527" s="12"/>
      <c r="EY527" s="12"/>
      <c r="EZ527" s="12"/>
      <c r="FA527" s="12"/>
      <c r="FB527" s="12"/>
      <c r="FC527" s="12"/>
      <c r="FD527" s="6"/>
      <c r="FE527" s="6"/>
      <c r="FF527" s="6"/>
      <c r="FG527" s="6"/>
      <c r="FH527" s="6"/>
      <c r="FI527" s="6"/>
    </row>
    <row r="528" spans="1:165" ht="21.95" customHeight="1" x14ac:dyDescent="0.5">
      <c r="A528" s="180"/>
      <c r="B528" s="177"/>
      <c r="C528" s="177"/>
      <c r="D528" s="178"/>
      <c r="E528" s="178"/>
      <c r="F528" s="157"/>
      <c r="G528" s="157" t="s">
        <v>44</v>
      </c>
      <c r="H528" s="12" t="s">
        <v>45</v>
      </c>
      <c r="I528" s="12"/>
      <c r="J528" s="12"/>
      <c r="K528" s="12"/>
      <c r="L528" s="12"/>
      <c r="M528" s="12"/>
      <c r="N528" s="12"/>
      <c r="O528" s="12"/>
      <c r="P528" s="12"/>
      <c r="Q528" s="12"/>
      <c r="R528" s="12"/>
      <c r="S528" s="12"/>
      <c r="T528" s="12"/>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c r="CU528" s="6"/>
      <c r="CV528" s="6"/>
      <c r="CW528" s="6"/>
      <c r="CX528" s="6"/>
      <c r="CY528" s="6"/>
      <c r="CZ528" s="6"/>
      <c r="DA528" s="6"/>
      <c r="DB528" s="6"/>
      <c r="DC528" s="6"/>
      <c r="DD528" s="6"/>
      <c r="DE528" s="6"/>
      <c r="DF528" s="6"/>
      <c r="DG528" s="6"/>
      <c r="DH528" s="6"/>
      <c r="DI528" s="6"/>
      <c r="DJ528" s="12"/>
      <c r="DK528" s="6"/>
      <c r="DL528" s="23">
        <v>3</v>
      </c>
      <c r="DM528" s="23">
        <v>2.9</v>
      </c>
      <c r="DN528" s="23">
        <v>2.8</v>
      </c>
      <c r="DO528" s="23">
        <v>2.8</v>
      </c>
      <c r="DP528" s="23">
        <v>2.7</v>
      </c>
      <c r="DQ528" s="23">
        <v>2.6</v>
      </c>
      <c r="DR528" s="23">
        <v>2.5</v>
      </c>
      <c r="DS528" s="23">
        <v>2.4</v>
      </c>
      <c r="DT528" s="23">
        <v>2.2999999999999998</v>
      </c>
      <c r="DU528" s="23">
        <v>2.2999999999999998</v>
      </c>
      <c r="DV528" s="23">
        <v>2.2000000000000002</v>
      </c>
      <c r="DW528" s="23">
        <v>2.1</v>
      </c>
      <c r="DX528" s="23">
        <v>2</v>
      </c>
      <c r="DY528" s="23">
        <v>1.8</v>
      </c>
      <c r="DZ528" s="23">
        <v>1.7</v>
      </c>
      <c r="EA528" s="23">
        <v>1.5</v>
      </c>
      <c r="EB528" s="23">
        <v>1.3</v>
      </c>
      <c r="EC528" s="23">
        <v>1.2</v>
      </c>
      <c r="ED528" s="23">
        <v>1</v>
      </c>
      <c r="EE528" s="23">
        <v>0.8</v>
      </c>
      <c r="EF528" s="23">
        <v>0.7</v>
      </c>
      <c r="EG528" s="23">
        <v>0.5</v>
      </c>
      <c r="EH528" s="23">
        <v>0.3</v>
      </c>
      <c r="EI528" s="23">
        <v>0.2</v>
      </c>
      <c r="EJ528" s="23">
        <v>0</v>
      </c>
      <c r="EK528" s="23">
        <v>0</v>
      </c>
      <c r="EL528" s="23">
        <v>0</v>
      </c>
      <c r="EM528" s="23">
        <v>0</v>
      </c>
      <c r="EN528" s="23">
        <v>0</v>
      </c>
      <c r="EO528" s="23">
        <v>0</v>
      </c>
      <c r="EP528" s="23">
        <v>0</v>
      </c>
      <c r="EQ528" s="23">
        <v>0</v>
      </c>
      <c r="ER528" s="23">
        <v>0</v>
      </c>
      <c r="ES528" s="23">
        <v>0</v>
      </c>
      <c r="ET528" s="23">
        <v>0</v>
      </c>
      <c r="EU528" s="23">
        <v>0</v>
      </c>
      <c r="EV528" s="12"/>
      <c r="EW528" s="12"/>
      <c r="EX528" s="12"/>
      <c r="EY528" s="12"/>
      <c r="EZ528" s="12"/>
      <c r="FA528" s="12"/>
      <c r="FB528" s="12"/>
      <c r="FC528" s="12"/>
      <c r="FD528" s="6"/>
      <c r="FE528" s="6"/>
      <c r="FF528" s="6"/>
      <c r="FG528" s="6"/>
      <c r="FH528" s="6"/>
      <c r="FI528" s="6"/>
    </row>
    <row r="529" spans="1:165" ht="21.95" customHeight="1" x14ac:dyDescent="0.5">
      <c r="A529" s="180"/>
      <c r="B529" s="177"/>
      <c r="C529" s="177"/>
      <c r="D529" s="178"/>
      <c r="E529" s="178"/>
      <c r="F529" s="157"/>
      <c r="G529" s="157"/>
      <c r="H529" s="15" t="s">
        <v>46</v>
      </c>
      <c r="I529" s="15"/>
      <c r="J529" s="15"/>
      <c r="K529" s="15"/>
      <c r="L529" s="15"/>
      <c r="M529" s="15"/>
      <c r="N529" s="15"/>
      <c r="O529" s="15"/>
      <c r="P529" s="15"/>
      <c r="Q529" s="15"/>
      <c r="R529" s="15"/>
      <c r="S529" s="15"/>
      <c r="T529" s="15"/>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c r="CU529" s="6"/>
      <c r="CV529" s="6"/>
      <c r="CW529" s="6"/>
      <c r="CX529" s="6"/>
      <c r="CY529" s="6"/>
      <c r="CZ529" s="6"/>
      <c r="DA529" s="6"/>
      <c r="DB529" s="6"/>
      <c r="DC529" s="6"/>
      <c r="DD529" s="6"/>
      <c r="DE529" s="6"/>
      <c r="DF529" s="6"/>
      <c r="DG529" s="6"/>
      <c r="DH529" s="6"/>
      <c r="DI529" s="6"/>
      <c r="DJ529" s="12"/>
      <c r="DK529" s="6"/>
      <c r="DL529" s="23">
        <v>6.5</v>
      </c>
      <c r="DM529" s="23">
        <v>6.3</v>
      </c>
      <c r="DN529" s="23">
        <v>6.2</v>
      </c>
      <c r="DO529" s="23">
        <v>6</v>
      </c>
      <c r="DP529" s="23">
        <v>5.8</v>
      </c>
      <c r="DQ529" s="23">
        <v>5.7</v>
      </c>
      <c r="DR529" s="23">
        <v>5.5</v>
      </c>
      <c r="DS529" s="23">
        <v>5.3</v>
      </c>
      <c r="DT529" s="23">
        <v>5.2</v>
      </c>
      <c r="DU529" s="23">
        <v>5</v>
      </c>
      <c r="DV529" s="23">
        <v>4.8</v>
      </c>
      <c r="DW529" s="23">
        <v>4.7</v>
      </c>
      <c r="DX529" s="23">
        <v>4.5</v>
      </c>
      <c r="DY529" s="23">
        <v>4.3</v>
      </c>
      <c r="DZ529" s="23">
        <v>4.2</v>
      </c>
      <c r="EA529" s="23">
        <v>4</v>
      </c>
      <c r="EB529" s="23">
        <v>3.8</v>
      </c>
      <c r="EC529" s="23">
        <v>3.7</v>
      </c>
      <c r="ED529" s="23">
        <v>3.5</v>
      </c>
      <c r="EE529" s="23">
        <v>3.3</v>
      </c>
      <c r="EF529" s="23">
        <v>3.2</v>
      </c>
      <c r="EG529" s="23">
        <v>3</v>
      </c>
      <c r="EH529" s="23">
        <v>2.8</v>
      </c>
      <c r="EI529" s="23">
        <v>2.7</v>
      </c>
      <c r="EJ529" s="23">
        <v>2.5</v>
      </c>
      <c r="EK529" s="23">
        <v>2.2999999999999998</v>
      </c>
      <c r="EL529" s="23">
        <v>2.1</v>
      </c>
      <c r="EM529" s="23">
        <v>1.9</v>
      </c>
      <c r="EN529" s="23">
        <v>1.7</v>
      </c>
      <c r="EO529" s="23">
        <v>1.5</v>
      </c>
      <c r="EP529" s="23">
        <v>1.3</v>
      </c>
      <c r="EQ529" s="23">
        <v>1</v>
      </c>
      <c r="ER529" s="23">
        <v>0.8</v>
      </c>
      <c r="ES529" s="23">
        <v>0.6</v>
      </c>
      <c r="ET529" s="23">
        <v>0.4</v>
      </c>
      <c r="EU529" s="23">
        <v>0.2</v>
      </c>
      <c r="EV529" s="15"/>
      <c r="EW529" s="15"/>
      <c r="EX529" s="15"/>
      <c r="EY529" s="15"/>
      <c r="EZ529" s="15"/>
      <c r="FA529" s="15"/>
      <c r="FB529" s="15"/>
      <c r="FC529" s="15"/>
      <c r="FD529" s="6"/>
      <c r="FE529" s="6"/>
      <c r="FF529" s="6"/>
      <c r="FG529" s="6"/>
      <c r="FH529" s="6"/>
      <c r="FI529" s="6"/>
    </row>
    <row r="530" spans="1:165" ht="21.95" customHeight="1" x14ac:dyDescent="0.5">
      <c r="A530" s="180"/>
      <c r="B530" s="177"/>
      <c r="C530" s="177"/>
      <c r="D530" s="178"/>
      <c r="E530" s="178"/>
      <c r="F530" s="157"/>
      <c r="G530" s="157"/>
      <c r="H530" s="15" t="s">
        <v>47</v>
      </c>
      <c r="I530" s="15"/>
      <c r="J530" s="15"/>
      <c r="K530" s="15"/>
      <c r="L530" s="15"/>
      <c r="M530" s="15"/>
      <c r="N530" s="15"/>
      <c r="O530" s="15"/>
      <c r="P530" s="15"/>
      <c r="Q530" s="15"/>
      <c r="R530" s="15"/>
      <c r="S530" s="15"/>
      <c r="T530" s="15"/>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c r="CU530" s="6"/>
      <c r="CV530" s="6"/>
      <c r="CW530" s="6"/>
      <c r="CX530" s="6"/>
      <c r="CY530" s="6"/>
      <c r="CZ530" s="6"/>
      <c r="DA530" s="6"/>
      <c r="DB530" s="6"/>
      <c r="DC530" s="6"/>
      <c r="DD530" s="6"/>
      <c r="DE530" s="6"/>
      <c r="DF530" s="6"/>
      <c r="DG530" s="6"/>
      <c r="DH530" s="6"/>
      <c r="DI530" s="6"/>
      <c r="DJ530" s="12"/>
      <c r="DK530" s="6"/>
      <c r="DL530" s="23">
        <v>10.5</v>
      </c>
      <c r="DM530" s="23">
        <v>10.199999999999999</v>
      </c>
      <c r="DN530" s="23">
        <v>9.8000000000000007</v>
      </c>
      <c r="DO530" s="23">
        <v>9.5</v>
      </c>
      <c r="DP530" s="23">
        <v>9.1999999999999993</v>
      </c>
      <c r="DQ530" s="23">
        <v>8.8000000000000007</v>
      </c>
      <c r="DR530" s="23">
        <v>8.5</v>
      </c>
      <c r="DS530" s="23">
        <v>8.1999999999999993</v>
      </c>
      <c r="DT530" s="23">
        <v>7.8</v>
      </c>
      <c r="DU530" s="23">
        <v>7.5</v>
      </c>
      <c r="DV530" s="23">
        <v>7.2</v>
      </c>
      <c r="DW530" s="23">
        <v>6.8</v>
      </c>
      <c r="DX530" s="23">
        <v>6.5</v>
      </c>
      <c r="DY530" s="23">
        <v>6.3</v>
      </c>
      <c r="DZ530" s="23">
        <v>6</v>
      </c>
      <c r="EA530" s="23">
        <v>5.8</v>
      </c>
      <c r="EB530" s="23">
        <v>5.5</v>
      </c>
      <c r="EC530" s="23">
        <v>5.3</v>
      </c>
      <c r="ED530" s="23">
        <v>5</v>
      </c>
      <c r="EE530" s="23">
        <v>4.8</v>
      </c>
      <c r="EF530" s="23">
        <v>4.5</v>
      </c>
      <c r="EG530" s="23">
        <v>4.3</v>
      </c>
      <c r="EH530" s="23">
        <v>4</v>
      </c>
      <c r="EI530" s="23">
        <v>3.8</v>
      </c>
      <c r="EJ530" s="23">
        <v>3.5</v>
      </c>
      <c r="EK530" s="23">
        <v>3.2</v>
      </c>
      <c r="EL530" s="23">
        <v>2.9</v>
      </c>
      <c r="EM530" s="23">
        <v>2.6</v>
      </c>
      <c r="EN530" s="23">
        <v>2.2999999999999998</v>
      </c>
      <c r="EO530" s="23">
        <v>2</v>
      </c>
      <c r="EP530" s="23">
        <v>1.8</v>
      </c>
      <c r="EQ530" s="23">
        <v>1.5</v>
      </c>
      <c r="ER530" s="23">
        <v>1.2</v>
      </c>
      <c r="ES530" s="23">
        <v>0.9</v>
      </c>
      <c r="ET530" s="23">
        <v>0.6</v>
      </c>
      <c r="EU530" s="23">
        <v>0.3</v>
      </c>
      <c r="EV530" s="15"/>
      <c r="EW530" s="15"/>
      <c r="EX530" s="15"/>
      <c r="EY530" s="15"/>
      <c r="EZ530" s="15"/>
      <c r="FA530" s="15"/>
      <c r="FB530" s="15"/>
      <c r="FC530" s="15"/>
      <c r="FD530" s="6"/>
      <c r="FE530" s="6"/>
      <c r="FF530" s="6"/>
      <c r="FG530" s="6"/>
      <c r="FH530" s="6"/>
      <c r="FI530" s="6"/>
    </row>
    <row r="531" spans="1:165" ht="21.95" customHeight="1" x14ac:dyDescent="0.5">
      <c r="A531" s="180"/>
      <c r="B531" s="177">
        <v>25173</v>
      </c>
      <c r="C531" s="177">
        <v>48945</v>
      </c>
      <c r="D531" s="178" t="s">
        <v>48</v>
      </c>
      <c r="E531" s="178">
        <v>47849</v>
      </c>
      <c r="F531" s="12" t="s">
        <v>12</v>
      </c>
      <c r="G531" s="15"/>
      <c r="H531" s="15"/>
      <c r="I531" s="15"/>
      <c r="J531" s="15"/>
      <c r="K531" s="15"/>
      <c r="L531" s="15"/>
      <c r="M531" s="15"/>
      <c r="N531" s="15"/>
      <c r="O531" s="15"/>
      <c r="P531" s="15"/>
      <c r="Q531" s="15"/>
      <c r="R531" s="15"/>
      <c r="S531" s="15"/>
      <c r="T531" s="15"/>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c r="CU531" s="6"/>
      <c r="CV531" s="6"/>
      <c r="CW531" s="6"/>
      <c r="CX531" s="6"/>
      <c r="CY531" s="6"/>
      <c r="CZ531" s="6"/>
      <c r="DA531" s="6"/>
      <c r="DB531" s="6"/>
      <c r="DC531" s="6"/>
      <c r="DD531" s="6"/>
      <c r="DE531" s="6"/>
      <c r="DF531" s="6"/>
      <c r="DG531" s="6"/>
      <c r="DH531" s="6"/>
      <c r="DI531" s="6"/>
      <c r="DJ531" s="12"/>
      <c r="DK531" s="12"/>
      <c r="DL531" s="13" t="s">
        <v>13</v>
      </c>
      <c r="DM531" s="13" t="s">
        <v>14</v>
      </c>
      <c r="DN531" s="13" t="s">
        <v>15</v>
      </c>
      <c r="DO531" s="13" t="s">
        <v>16</v>
      </c>
      <c r="DP531" s="13" t="s">
        <v>17</v>
      </c>
      <c r="DQ531" s="13" t="s">
        <v>18</v>
      </c>
      <c r="DR531" s="13" t="s">
        <v>19</v>
      </c>
      <c r="DS531" s="13" t="s">
        <v>20</v>
      </c>
      <c r="DT531" s="13" t="s">
        <v>21</v>
      </c>
      <c r="DU531" s="13" t="s">
        <v>22</v>
      </c>
      <c r="DV531" s="13" t="s">
        <v>23</v>
      </c>
      <c r="DW531" s="13" t="s">
        <v>24</v>
      </c>
      <c r="DX531" s="13" t="s">
        <v>25</v>
      </c>
      <c r="DY531" s="13" t="s">
        <v>26</v>
      </c>
      <c r="DZ531" s="13" t="s">
        <v>27</v>
      </c>
      <c r="EA531" s="13" t="s">
        <v>28</v>
      </c>
      <c r="EB531" s="13" t="s">
        <v>29</v>
      </c>
      <c r="EC531" s="13" t="s">
        <v>30</v>
      </c>
      <c r="ED531" s="13" t="s">
        <v>31</v>
      </c>
      <c r="EE531" s="13" t="s">
        <v>32</v>
      </c>
      <c r="EF531" s="13" t="s">
        <v>33</v>
      </c>
      <c r="EG531" s="13" t="s">
        <v>34</v>
      </c>
      <c r="EH531" s="13" t="s">
        <v>35</v>
      </c>
      <c r="EI531" s="13" t="s">
        <v>36</v>
      </c>
      <c r="EJ531" s="13" t="s">
        <v>37</v>
      </c>
      <c r="EK531" s="13" t="s">
        <v>38</v>
      </c>
      <c r="EL531" s="13" t="s">
        <v>39</v>
      </c>
      <c r="EM531" s="13" t="s">
        <v>40</v>
      </c>
      <c r="EN531" s="13" t="s">
        <v>49</v>
      </c>
      <c r="EO531" s="13" t="s">
        <v>50</v>
      </c>
      <c r="EP531" s="13" t="s">
        <v>51</v>
      </c>
      <c r="EQ531" s="13" t="s">
        <v>52</v>
      </c>
      <c r="ER531" s="13" t="s">
        <v>53</v>
      </c>
      <c r="ES531" s="13" t="s">
        <v>54</v>
      </c>
      <c r="ET531" s="13" t="s">
        <v>55</v>
      </c>
      <c r="EU531" s="13" t="s">
        <v>56</v>
      </c>
      <c r="EV531" s="13" t="s">
        <v>57</v>
      </c>
      <c r="EW531" s="15"/>
      <c r="EX531" s="15"/>
      <c r="EY531" s="15"/>
      <c r="EZ531" s="15"/>
      <c r="FA531" s="15"/>
      <c r="FB531" s="15"/>
      <c r="FC531" s="15"/>
      <c r="FD531" s="6"/>
      <c r="FE531" s="6"/>
      <c r="FF531" s="6"/>
      <c r="FG531" s="6"/>
      <c r="FH531" s="6"/>
      <c r="FI531" s="6"/>
    </row>
    <row r="532" spans="1:165" ht="21.95" customHeight="1" x14ac:dyDescent="0.5">
      <c r="A532" s="180"/>
      <c r="B532" s="177"/>
      <c r="C532" s="177"/>
      <c r="D532" s="178"/>
      <c r="E532" s="178"/>
      <c r="F532" s="157" t="s">
        <v>7</v>
      </c>
      <c r="G532" s="12" t="s">
        <v>42</v>
      </c>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6"/>
      <c r="CU532" s="6"/>
      <c r="CV532" s="6"/>
      <c r="CW532" s="6"/>
      <c r="CX532" s="6"/>
      <c r="CY532" s="6"/>
      <c r="CZ532" s="6"/>
      <c r="DA532" s="6"/>
      <c r="DB532" s="6"/>
      <c r="DC532" s="6"/>
      <c r="DD532" s="6"/>
      <c r="DE532" s="6"/>
      <c r="DF532" s="6"/>
      <c r="DG532" s="6"/>
      <c r="DH532" s="6"/>
      <c r="DI532" s="6"/>
      <c r="DJ532" s="12"/>
      <c r="DK532" s="12"/>
      <c r="DL532" s="6"/>
      <c r="DM532" s="13">
        <v>36</v>
      </c>
      <c r="DN532" s="13">
        <v>35</v>
      </c>
      <c r="DO532" s="13">
        <v>34</v>
      </c>
      <c r="DP532" s="13">
        <v>33</v>
      </c>
      <c r="DQ532" s="13">
        <v>32</v>
      </c>
      <c r="DR532" s="13">
        <v>31</v>
      </c>
      <c r="DS532" s="13">
        <v>30</v>
      </c>
      <c r="DT532" s="13">
        <v>29</v>
      </c>
      <c r="DU532" s="13">
        <v>28</v>
      </c>
      <c r="DV532" s="13">
        <v>27</v>
      </c>
      <c r="DW532" s="13">
        <v>26</v>
      </c>
      <c r="DX532" s="13">
        <v>25</v>
      </c>
      <c r="DY532" s="13">
        <v>24</v>
      </c>
      <c r="DZ532" s="13">
        <v>23</v>
      </c>
      <c r="EA532" s="13">
        <v>22</v>
      </c>
      <c r="EB532" s="13">
        <v>21</v>
      </c>
      <c r="EC532" s="13">
        <v>20</v>
      </c>
      <c r="ED532" s="13">
        <v>19</v>
      </c>
      <c r="EE532" s="13">
        <v>18</v>
      </c>
      <c r="EF532" s="13">
        <v>17</v>
      </c>
      <c r="EG532" s="13">
        <v>16</v>
      </c>
      <c r="EH532" s="13">
        <v>15</v>
      </c>
      <c r="EI532" s="13">
        <v>14</v>
      </c>
      <c r="EJ532" s="13">
        <v>13</v>
      </c>
      <c r="EK532" s="13">
        <v>12</v>
      </c>
      <c r="EL532" s="13">
        <v>11</v>
      </c>
      <c r="EM532" s="13">
        <v>10</v>
      </c>
      <c r="EN532" s="13">
        <v>9</v>
      </c>
      <c r="EO532" s="13">
        <v>8</v>
      </c>
      <c r="EP532" s="13">
        <v>7</v>
      </c>
      <c r="EQ532" s="13">
        <v>6</v>
      </c>
      <c r="ER532" s="13">
        <v>5</v>
      </c>
      <c r="ES532" s="13">
        <v>4</v>
      </c>
      <c r="ET532" s="13">
        <v>3</v>
      </c>
      <c r="EU532" s="13">
        <v>2</v>
      </c>
      <c r="EV532" s="13">
        <v>1</v>
      </c>
      <c r="EW532" s="15"/>
      <c r="EX532" s="15"/>
      <c r="EY532" s="15"/>
      <c r="EZ532" s="15"/>
      <c r="FA532" s="15"/>
      <c r="FB532" s="15"/>
      <c r="FC532" s="15"/>
      <c r="FD532" s="6"/>
      <c r="FE532" s="6"/>
      <c r="FF532" s="6"/>
      <c r="FG532" s="6"/>
      <c r="FH532" s="6"/>
      <c r="FI532" s="6"/>
    </row>
    <row r="533" spans="1:165" ht="21.95" customHeight="1" x14ac:dyDescent="0.5">
      <c r="A533" s="180"/>
      <c r="B533" s="177"/>
      <c r="C533" s="177"/>
      <c r="D533" s="178"/>
      <c r="E533" s="178"/>
      <c r="F533" s="157"/>
      <c r="G533" s="157" t="s">
        <v>44</v>
      </c>
      <c r="H533" s="12" t="s">
        <v>45</v>
      </c>
      <c r="I533" s="12"/>
      <c r="J533" s="12"/>
      <c r="K533" s="12"/>
      <c r="L533" s="12"/>
      <c r="M533" s="12"/>
      <c r="N533" s="12"/>
      <c r="O533" s="12"/>
      <c r="P533" s="12"/>
      <c r="Q533" s="12"/>
      <c r="R533" s="12"/>
      <c r="S533" s="12"/>
      <c r="T533" s="12"/>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6"/>
      <c r="DD533" s="6"/>
      <c r="DE533" s="6"/>
      <c r="DF533" s="6"/>
      <c r="DG533" s="6"/>
      <c r="DH533" s="6"/>
      <c r="DI533" s="6"/>
      <c r="DJ533" s="12"/>
      <c r="DK533" s="12"/>
      <c r="DL533" s="6"/>
      <c r="DM533" s="23">
        <v>3</v>
      </c>
      <c r="DN533" s="23">
        <v>2.9</v>
      </c>
      <c r="DO533" s="23">
        <v>2.8</v>
      </c>
      <c r="DP533" s="23">
        <v>2.8</v>
      </c>
      <c r="DQ533" s="23">
        <v>2.7</v>
      </c>
      <c r="DR533" s="23">
        <v>2.6</v>
      </c>
      <c r="DS533" s="23">
        <v>2.5</v>
      </c>
      <c r="DT533" s="23">
        <v>2.4</v>
      </c>
      <c r="DU533" s="23">
        <v>2.2999999999999998</v>
      </c>
      <c r="DV533" s="23">
        <v>2.2999999999999998</v>
      </c>
      <c r="DW533" s="23">
        <v>2.2000000000000002</v>
      </c>
      <c r="DX533" s="23">
        <v>2.1</v>
      </c>
      <c r="DY533" s="23">
        <v>2</v>
      </c>
      <c r="DZ533" s="23">
        <v>1.8</v>
      </c>
      <c r="EA533" s="23">
        <v>1.7</v>
      </c>
      <c r="EB533" s="23">
        <v>1.5</v>
      </c>
      <c r="EC533" s="23">
        <v>1.3</v>
      </c>
      <c r="ED533" s="23">
        <v>1.2</v>
      </c>
      <c r="EE533" s="23">
        <v>1</v>
      </c>
      <c r="EF533" s="23">
        <v>0.8</v>
      </c>
      <c r="EG533" s="23">
        <v>0.7</v>
      </c>
      <c r="EH533" s="23">
        <v>0.5</v>
      </c>
      <c r="EI533" s="23">
        <v>0.3</v>
      </c>
      <c r="EJ533" s="23">
        <v>0.2</v>
      </c>
      <c r="EK533" s="23">
        <v>0</v>
      </c>
      <c r="EL533" s="23">
        <v>0</v>
      </c>
      <c r="EM533" s="23">
        <v>0</v>
      </c>
      <c r="EN533" s="23">
        <v>0</v>
      </c>
      <c r="EO533" s="23">
        <v>0</v>
      </c>
      <c r="EP533" s="23">
        <v>0</v>
      </c>
      <c r="EQ533" s="23">
        <v>0</v>
      </c>
      <c r="ER533" s="23">
        <v>0</v>
      </c>
      <c r="ES533" s="23">
        <v>0</v>
      </c>
      <c r="ET533" s="23">
        <v>0</v>
      </c>
      <c r="EU533" s="23">
        <v>0</v>
      </c>
      <c r="EV533" s="23">
        <v>0</v>
      </c>
      <c r="EW533" s="15"/>
      <c r="EX533" s="15"/>
      <c r="EY533" s="15"/>
      <c r="EZ533" s="15"/>
      <c r="FA533" s="15"/>
      <c r="FB533" s="15"/>
      <c r="FC533" s="15"/>
      <c r="FD533" s="6"/>
      <c r="FE533" s="6"/>
      <c r="FF533" s="6"/>
      <c r="FG533" s="6"/>
      <c r="FH533" s="6"/>
      <c r="FI533" s="6"/>
    </row>
    <row r="534" spans="1:165" ht="21.95" customHeight="1" x14ac:dyDescent="0.5">
      <c r="A534" s="180"/>
      <c r="B534" s="177"/>
      <c r="C534" s="177"/>
      <c r="D534" s="178"/>
      <c r="E534" s="178"/>
      <c r="F534" s="157"/>
      <c r="G534" s="157"/>
      <c r="H534" s="15" t="s">
        <v>46</v>
      </c>
      <c r="I534" s="15"/>
      <c r="J534" s="15"/>
      <c r="K534" s="15"/>
      <c r="L534" s="15"/>
      <c r="M534" s="15"/>
      <c r="N534" s="15"/>
      <c r="O534" s="15"/>
      <c r="P534" s="15"/>
      <c r="Q534" s="15"/>
      <c r="R534" s="15"/>
      <c r="S534" s="15"/>
      <c r="T534" s="15"/>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c r="CO534" s="6"/>
      <c r="CP534" s="6"/>
      <c r="CQ534" s="6"/>
      <c r="CR534" s="6"/>
      <c r="CS534" s="6"/>
      <c r="CT534" s="6"/>
      <c r="CU534" s="6"/>
      <c r="CV534" s="6"/>
      <c r="CW534" s="6"/>
      <c r="CX534" s="6"/>
      <c r="CY534" s="6"/>
      <c r="CZ534" s="6"/>
      <c r="DA534" s="6"/>
      <c r="DB534" s="6"/>
      <c r="DC534" s="6"/>
      <c r="DD534" s="6"/>
      <c r="DE534" s="6"/>
      <c r="DF534" s="6"/>
      <c r="DG534" s="6"/>
      <c r="DH534" s="6"/>
      <c r="DI534" s="6"/>
      <c r="DJ534" s="12"/>
      <c r="DK534" s="12"/>
      <c r="DL534" s="6"/>
      <c r="DM534" s="23">
        <v>6.5</v>
      </c>
      <c r="DN534" s="23">
        <v>6.3</v>
      </c>
      <c r="DO534" s="23">
        <v>6.2</v>
      </c>
      <c r="DP534" s="23">
        <v>6</v>
      </c>
      <c r="DQ534" s="23">
        <v>5.8</v>
      </c>
      <c r="DR534" s="23">
        <v>5.7</v>
      </c>
      <c r="DS534" s="23">
        <v>5.5</v>
      </c>
      <c r="DT534" s="23">
        <v>5.3</v>
      </c>
      <c r="DU534" s="23">
        <v>5.2</v>
      </c>
      <c r="DV534" s="23">
        <v>5</v>
      </c>
      <c r="DW534" s="23">
        <v>4.8</v>
      </c>
      <c r="DX534" s="23">
        <v>4.7</v>
      </c>
      <c r="DY534" s="23">
        <v>4.5</v>
      </c>
      <c r="DZ534" s="23">
        <v>4.3</v>
      </c>
      <c r="EA534" s="23">
        <v>4.2</v>
      </c>
      <c r="EB534" s="23">
        <v>4</v>
      </c>
      <c r="EC534" s="23">
        <v>3.8</v>
      </c>
      <c r="ED534" s="23">
        <v>3.7</v>
      </c>
      <c r="EE534" s="23">
        <v>3.5</v>
      </c>
      <c r="EF534" s="23">
        <v>3.3</v>
      </c>
      <c r="EG534" s="23">
        <v>3.2</v>
      </c>
      <c r="EH534" s="23">
        <v>3</v>
      </c>
      <c r="EI534" s="23">
        <v>2.8</v>
      </c>
      <c r="EJ534" s="23">
        <v>2.7</v>
      </c>
      <c r="EK534" s="23">
        <v>2.5</v>
      </c>
      <c r="EL534" s="23">
        <v>2.2999999999999998</v>
      </c>
      <c r="EM534" s="23">
        <v>2.1</v>
      </c>
      <c r="EN534" s="23">
        <v>1.9</v>
      </c>
      <c r="EO534" s="23">
        <v>1.7</v>
      </c>
      <c r="EP534" s="23">
        <v>1.5</v>
      </c>
      <c r="EQ534" s="23">
        <v>1.3</v>
      </c>
      <c r="ER534" s="23">
        <v>1</v>
      </c>
      <c r="ES534" s="23">
        <v>0.8</v>
      </c>
      <c r="ET534" s="23">
        <v>0.6</v>
      </c>
      <c r="EU534" s="23">
        <v>0.4</v>
      </c>
      <c r="EV534" s="23">
        <v>0.2</v>
      </c>
      <c r="EW534" s="15"/>
      <c r="EX534" s="15"/>
      <c r="EY534" s="15"/>
      <c r="EZ534" s="15"/>
      <c r="FA534" s="15"/>
      <c r="FB534" s="15"/>
      <c r="FC534" s="15"/>
      <c r="FD534" s="6"/>
      <c r="FE534" s="6"/>
      <c r="FF534" s="6"/>
      <c r="FG534" s="6"/>
      <c r="FH534" s="6"/>
      <c r="FI534" s="6"/>
    </row>
    <row r="535" spans="1:165" ht="21.95" customHeight="1" x14ac:dyDescent="0.5">
      <c r="A535" s="180"/>
      <c r="B535" s="177"/>
      <c r="C535" s="177"/>
      <c r="D535" s="178"/>
      <c r="E535" s="178"/>
      <c r="F535" s="157"/>
      <c r="G535" s="157"/>
      <c r="H535" s="15" t="s">
        <v>47</v>
      </c>
      <c r="I535" s="15"/>
      <c r="J535" s="15"/>
      <c r="K535" s="15"/>
      <c r="L535" s="15"/>
      <c r="M535" s="15"/>
      <c r="N535" s="15"/>
      <c r="O535" s="15"/>
      <c r="P535" s="15"/>
      <c r="Q535" s="15"/>
      <c r="R535" s="15"/>
      <c r="S535" s="15"/>
      <c r="T535" s="15"/>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c r="CO535" s="6"/>
      <c r="CP535" s="6"/>
      <c r="CQ535" s="6"/>
      <c r="CR535" s="6"/>
      <c r="CS535" s="6"/>
      <c r="CT535" s="6"/>
      <c r="CU535" s="6"/>
      <c r="CV535" s="6"/>
      <c r="CW535" s="6"/>
      <c r="CX535" s="6"/>
      <c r="CY535" s="6"/>
      <c r="CZ535" s="6"/>
      <c r="DA535" s="6"/>
      <c r="DB535" s="6"/>
      <c r="DC535" s="6"/>
      <c r="DD535" s="6"/>
      <c r="DE535" s="6"/>
      <c r="DF535" s="6"/>
      <c r="DG535" s="6"/>
      <c r="DH535" s="6"/>
      <c r="DI535" s="6"/>
      <c r="DJ535" s="12"/>
      <c r="DK535" s="12"/>
      <c r="DL535" s="6"/>
      <c r="DM535" s="23">
        <v>10.5</v>
      </c>
      <c r="DN535" s="23">
        <v>10.199999999999999</v>
      </c>
      <c r="DO535" s="23">
        <v>9.8000000000000007</v>
      </c>
      <c r="DP535" s="23">
        <v>9.5</v>
      </c>
      <c r="DQ535" s="23">
        <v>9.1999999999999993</v>
      </c>
      <c r="DR535" s="23">
        <v>8.8000000000000007</v>
      </c>
      <c r="DS535" s="23">
        <v>8.5</v>
      </c>
      <c r="DT535" s="23">
        <v>8.1999999999999993</v>
      </c>
      <c r="DU535" s="23">
        <v>7.8</v>
      </c>
      <c r="DV535" s="23">
        <v>7.5</v>
      </c>
      <c r="DW535" s="23">
        <v>7.2</v>
      </c>
      <c r="DX535" s="23">
        <v>6.8</v>
      </c>
      <c r="DY535" s="23">
        <v>6.5</v>
      </c>
      <c r="DZ535" s="23">
        <v>6.3</v>
      </c>
      <c r="EA535" s="23">
        <v>6</v>
      </c>
      <c r="EB535" s="23">
        <v>5.8</v>
      </c>
      <c r="EC535" s="23">
        <v>5.5</v>
      </c>
      <c r="ED535" s="23">
        <v>5.3</v>
      </c>
      <c r="EE535" s="23">
        <v>5</v>
      </c>
      <c r="EF535" s="23">
        <v>4.8</v>
      </c>
      <c r="EG535" s="23">
        <v>4.5</v>
      </c>
      <c r="EH535" s="23">
        <v>4.3</v>
      </c>
      <c r="EI535" s="23">
        <v>4</v>
      </c>
      <c r="EJ535" s="23">
        <v>3.8</v>
      </c>
      <c r="EK535" s="23">
        <v>3.5</v>
      </c>
      <c r="EL535" s="23">
        <v>3.2</v>
      </c>
      <c r="EM535" s="23">
        <v>2.9</v>
      </c>
      <c r="EN535" s="23">
        <v>2.6</v>
      </c>
      <c r="EO535" s="23">
        <v>2.2999999999999998</v>
      </c>
      <c r="EP535" s="23">
        <v>2</v>
      </c>
      <c r="EQ535" s="23">
        <v>1.8</v>
      </c>
      <c r="ER535" s="23">
        <v>1.5</v>
      </c>
      <c r="ES535" s="23">
        <v>1.2</v>
      </c>
      <c r="ET535" s="23">
        <v>0.9</v>
      </c>
      <c r="EU535" s="23">
        <v>0.6</v>
      </c>
      <c r="EV535" s="23">
        <v>0.3</v>
      </c>
      <c r="EW535" s="15"/>
      <c r="EX535" s="15"/>
      <c r="EY535" s="15"/>
      <c r="EZ535" s="15"/>
      <c r="FA535" s="15"/>
      <c r="FB535" s="15"/>
      <c r="FC535" s="15"/>
      <c r="FD535" s="6"/>
      <c r="FE535" s="6"/>
      <c r="FF535" s="6"/>
      <c r="FG535" s="6"/>
      <c r="FH535" s="6"/>
      <c r="FI535" s="6"/>
    </row>
    <row r="536" spans="1:165" ht="21.95" customHeight="1" x14ac:dyDescent="0.5">
      <c r="A536" s="180">
        <v>1969</v>
      </c>
      <c r="B536" s="177">
        <v>25204</v>
      </c>
      <c r="C536" s="177">
        <v>48976</v>
      </c>
      <c r="D536" s="178" t="s">
        <v>48</v>
      </c>
      <c r="E536" s="178">
        <v>47880</v>
      </c>
      <c r="F536" s="12" t="s">
        <v>12</v>
      </c>
      <c r="G536" s="15"/>
      <c r="H536" s="15"/>
      <c r="I536" s="15"/>
      <c r="J536" s="15"/>
      <c r="K536" s="15"/>
      <c r="L536" s="15"/>
      <c r="M536" s="15"/>
      <c r="N536" s="15"/>
      <c r="O536" s="15"/>
      <c r="P536" s="15"/>
      <c r="Q536" s="15"/>
      <c r="R536" s="15"/>
      <c r="S536" s="15"/>
      <c r="T536" s="15"/>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6"/>
      <c r="CU536" s="6"/>
      <c r="CV536" s="6"/>
      <c r="CW536" s="6"/>
      <c r="CX536" s="6"/>
      <c r="CY536" s="6"/>
      <c r="CZ536" s="6"/>
      <c r="DA536" s="6"/>
      <c r="DB536" s="6"/>
      <c r="DC536" s="6"/>
      <c r="DD536" s="6"/>
      <c r="DE536" s="6"/>
      <c r="DF536" s="6"/>
      <c r="DG536" s="6"/>
      <c r="DH536" s="6"/>
      <c r="DI536" s="6"/>
      <c r="DJ536" s="6"/>
      <c r="DK536" s="15"/>
      <c r="DL536" s="15"/>
      <c r="DM536" s="13" t="s">
        <v>13</v>
      </c>
      <c r="DN536" s="13" t="s">
        <v>14</v>
      </c>
      <c r="DO536" s="13" t="s">
        <v>15</v>
      </c>
      <c r="DP536" s="13" t="s">
        <v>16</v>
      </c>
      <c r="DQ536" s="13" t="s">
        <v>17</v>
      </c>
      <c r="DR536" s="13" t="s">
        <v>18</v>
      </c>
      <c r="DS536" s="13" t="s">
        <v>19</v>
      </c>
      <c r="DT536" s="13" t="s">
        <v>20</v>
      </c>
      <c r="DU536" s="13" t="s">
        <v>21</v>
      </c>
      <c r="DV536" s="13" t="s">
        <v>22</v>
      </c>
      <c r="DW536" s="13" t="s">
        <v>23</v>
      </c>
      <c r="DX536" s="13" t="s">
        <v>24</v>
      </c>
      <c r="DY536" s="13" t="s">
        <v>25</v>
      </c>
      <c r="DZ536" s="13" t="s">
        <v>26</v>
      </c>
      <c r="EA536" s="13" t="s">
        <v>27</v>
      </c>
      <c r="EB536" s="13" t="s">
        <v>28</v>
      </c>
      <c r="EC536" s="13" t="s">
        <v>29</v>
      </c>
      <c r="ED536" s="13" t="s">
        <v>30</v>
      </c>
      <c r="EE536" s="13" t="s">
        <v>31</v>
      </c>
      <c r="EF536" s="13" t="s">
        <v>32</v>
      </c>
      <c r="EG536" s="13" t="s">
        <v>33</v>
      </c>
      <c r="EH536" s="13" t="s">
        <v>34</v>
      </c>
      <c r="EI536" s="13" t="s">
        <v>35</v>
      </c>
      <c r="EJ536" s="13" t="s">
        <v>36</v>
      </c>
      <c r="EK536" s="13" t="s">
        <v>37</v>
      </c>
      <c r="EL536" s="13" t="s">
        <v>38</v>
      </c>
      <c r="EM536" s="13" t="s">
        <v>39</v>
      </c>
      <c r="EN536" s="13" t="s">
        <v>40</v>
      </c>
      <c r="EO536" s="13" t="s">
        <v>49</v>
      </c>
      <c r="EP536" s="13" t="s">
        <v>50</v>
      </c>
      <c r="EQ536" s="13" t="s">
        <v>51</v>
      </c>
      <c r="ER536" s="13" t="s">
        <v>52</v>
      </c>
      <c r="ES536" s="13" t="s">
        <v>53</v>
      </c>
      <c r="ET536" s="13" t="s">
        <v>54</v>
      </c>
      <c r="EU536" s="13" t="s">
        <v>55</v>
      </c>
      <c r="EV536" s="13" t="s">
        <v>56</v>
      </c>
      <c r="EW536" s="13" t="s">
        <v>57</v>
      </c>
      <c r="EX536" s="12"/>
      <c r="EY536" s="12"/>
      <c r="EZ536" s="12"/>
      <c r="FA536" s="12"/>
      <c r="FB536" s="12"/>
      <c r="FC536" s="12"/>
      <c r="FD536" s="12"/>
      <c r="FE536" s="12"/>
      <c r="FF536" s="6"/>
      <c r="FG536" s="6"/>
      <c r="FH536" s="6"/>
      <c r="FI536" s="6"/>
    </row>
    <row r="537" spans="1:165" ht="21.95" customHeight="1" x14ac:dyDescent="0.5">
      <c r="A537" s="180"/>
      <c r="B537" s="177"/>
      <c r="C537" s="177"/>
      <c r="D537" s="178"/>
      <c r="E537" s="178"/>
      <c r="F537" s="157" t="s">
        <v>7</v>
      </c>
      <c r="G537" s="12" t="s">
        <v>42</v>
      </c>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c r="CO537" s="6"/>
      <c r="CP537" s="6"/>
      <c r="CQ537" s="6"/>
      <c r="CR537" s="6"/>
      <c r="CS537" s="6"/>
      <c r="CT537" s="6"/>
      <c r="CU537" s="6"/>
      <c r="CV537" s="6"/>
      <c r="CW537" s="6"/>
      <c r="CX537" s="6"/>
      <c r="CY537" s="6"/>
      <c r="CZ537" s="6"/>
      <c r="DA537" s="6"/>
      <c r="DB537" s="6"/>
      <c r="DC537" s="6"/>
      <c r="DD537" s="6"/>
      <c r="DE537" s="6"/>
      <c r="DF537" s="6"/>
      <c r="DG537" s="6"/>
      <c r="DH537" s="6"/>
      <c r="DI537" s="6"/>
      <c r="DJ537" s="6"/>
      <c r="DK537" s="15"/>
      <c r="DL537" s="15"/>
      <c r="DM537" s="6"/>
      <c r="DN537" s="13">
        <v>36</v>
      </c>
      <c r="DO537" s="13">
        <v>35</v>
      </c>
      <c r="DP537" s="13">
        <v>34</v>
      </c>
      <c r="DQ537" s="13">
        <v>33</v>
      </c>
      <c r="DR537" s="13">
        <v>32</v>
      </c>
      <c r="DS537" s="13">
        <v>31</v>
      </c>
      <c r="DT537" s="13">
        <v>30</v>
      </c>
      <c r="DU537" s="13">
        <v>29</v>
      </c>
      <c r="DV537" s="13">
        <v>28</v>
      </c>
      <c r="DW537" s="13">
        <v>27</v>
      </c>
      <c r="DX537" s="13">
        <v>26</v>
      </c>
      <c r="DY537" s="13">
        <v>25</v>
      </c>
      <c r="DZ537" s="13">
        <v>24</v>
      </c>
      <c r="EA537" s="13">
        <v>23</v>
      </c>
      <c r="EB537" s="13">
        <v>22</v>
      </c>
      <c r="EC537" s="13">
        <v>21</v>
      </c>
      <c r="ED537" s="13">
        <v>20</v>
      </c>
      <c r="EE537" s="13">
        <v>19</v>
      </c>
      <c r="EF537" s="13">
        <v>18</v>
      </c>
      <c r="EG537" s="13">
        <v>17</v>
      </c>
      <c r="EH537" s="13">
        <v>16</v>
      </c>
      <c r="EI537" s="13">
        <v>15</v>
      </c>
      <c r="EJ537" s="13">
        <v>14</v>
      </c>
      <c r="EK537" s="13">
        <v>13</v>
      </c>
      <c r="EL537" s="13">
        <v>12</v>
      </c>
      <c r="EM537" s="13">
        <v>11</v>
      </c>
      <c r="EN537" s="13">
        <v>10</v>
      </c>
      <c r="EO537" s="13">
        <v>9</v>
      </c>
      <c r="EP537" s="13">
        <v>8</v>
      </c>
      <c r="EQ537" s="13">
        <v>7</v>
      </c>
      <c r="ER537" s="13">
        <v>6</v>
      </c>
      <c r="ES537" s="13">
        <v>5</v>
      </c>
      <c r="ET537" s="13">
        <v>4</v>
      </c>
      <c r="EU537" s="13">
        <v>3</v>
      </c>
      <c r="EV537" s="13">
        <v>2</v>
      </c>
      <c r="EW537" s="13">
        <v>1</v>
      </c>
      <c r="EX537" s="12"/>
      <c r="EY537" s="12"/>
      <c r="EZ537" s="12"/>
      <c r="FA537" s="12"/>
      <c r="FB537" s="12"/>
      <c r="FC537" s="12"/>
      <c r="FD537" s="12"/>
      <c r="FE537" s="12"/>
      <c r="FF537" s="6"/>
      <c r="FG537" s="6"/>
      <c r="FH537" s="6"/>
      <c r="FI537" s="6"/>
    </row>
    <row r="538" spans="1:165" ht="21.95" customHeight="1" x14ac:dyDescent="0.5">
      <c r="A538" s="180"/>
      <c r="B538" s="177"/>
      <c r="C538" s="177"/>
      <c r="D538" s="178"/>
      <c r="E538" s="178"/>
      <c r="F538" s="157"/>
      <c r="G538" s="157" t="s">
        <v>44</v>
      </c>
      <c r="H538" s="12" t="s">
        <v>45</v>
      </c>
      <c r="I538" s="12"/>
      <c r="J538" s="12"/>
      <c r="K538" s="12"/>
      <c r="L538" s="12"/>
      <c r="M538" s="12"/>
      <c r="N538" s="12"/>
      <c r="O538" s="12"/>
      <c r="P538" s="12"/>
      <c r="Q538" s="12"/>
      <c r="R538" s="12"/>
      <c r="S538" s="12"/>
      <c r="T538" s="12"/>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c r="CU538" s="6"/>
      <c r="CV538" s="6"/>
      <c r="CW538" s="6"/>
      <c r="CX538" s="6"/>
      <c r="CY538" s="6"/>
      <c r="CZ538" s="6"/>
      <c r="DA538" s="6"/>
      <c r="DB538" s="6"/>
      <c r="DC538" s="6"/>
      <c r="DD538" s="6"/>
      <c r="DE538" s="6"/>
      <c r="DF538" s="6"/>
      <c r="DG538" s="6"/>
      <c r="DH538" s="6"/>
      <c r="DI538" s="6"/>
      <c r="DJ538" s="6"/>
      <c r="DK538" s="15"/>
      <c r="DL538" s="15"/>
      <c r="DM538" s="6"/>
      <c r="DN538" s="23">
        <v>3</v>
      </c>
      <c r="DO538" s="23">
        <v>2.9</v>
      </c>
      <c r="DP538" s="23">
        <v>2.8</v>
      </c>
      <c r="DQ538" s="23">
        <v>2.8</v>
      </c>
      <c r="DR538" s="23">
        <v>2.7</v>
      </c>
      <c r="DS538" s="23">
        <v>2.6</v>
      </c>
      <c r="DT538" s="23">
        <v>2.5</v>
      </c>
      <c r="DU538" s="23">
        <v>2.4</v>
      </c>
      <c r="DV538" s="23">
        <v>2.2999999999999998</v>
      </c>
      <c r="DW538" s="23">
        <v>2.2999999999999998</v>
      </c>
      <c r="DX538" s="23">
        <v>2.2000000000000002</v>
      </c>
      <c r="DY538" s="23">
        <v>2.1</v>
      </c>
      <c r="DZ538" s="23">
        <v>2</v>
      </c>
      <c r="EA538" s="23">
        <v>1.8</v>
      </c>
      <c r="EB538" s="23">
        <v>1.7</v>
      </c>
      <c r="EC538" s="23">
        <v>1.5</v>
      </c>
      <c r="ED538" s="23">
        <v>1.3</v>
      </c>
      <c r="EE538" s="23">
        <v>1.2</v>
      </c>
      <c r="EF538" s="23">
        <v>1</v>
      </c>
      <c r="EG538" s="23">
        <v>0.8</v>
      </c>
      <c r="EH538" s="23">
        <v>0.7</v>
      </c>
      <c r="EI538" s="23">
        <v>0.5</v>
      </c>
      <c r="EJ538" s="23">
        <v>0.3</v>
      </c>
      <c r="EK538" s="23">
        <v>0.2</v>
      </c>
      <c r="EL538" s="23">
        <v>0</v>
      </c>
      <c r="EM538" s="23">
        <v>0</v>
      </c>
      <c r="EN538" s="23">
        <v>0</v>
      </c>
      <c r="EO538" s="23">
        <v>0</v>
      </c>
      <c r="EP538" s="23">
        <v>0</v>
      </c>
      <c r="EQ538" s="23">
        <v>0</v>
      </c>
      <c r="ER538" s="23">
        <v>0</v>
      </c>
      <c r="ES538" s="23">
        <v>0</v>
      </c>
      <c r="ET538" s="23">
        <v>0</v>
      </c>
      <c r="EU538" s="23">
        <v>0</v>
      </c>
      <c r="EV538" s="23">
        <v>0</v>
      </c>
      <c r="EW538" s="23">
        <v>0</v>
      </c>
      <c r="EX538" s="12"/>
      <c r="EY538" s="12"/>
      <c r="EZ538" s="12"/>
      <c r="FA538" s="12"/>
      <c r="FB538" s="12"/>
      <c r="FC538" s="12"/>
      <c r="FD538" s="12"/>
      <c r="FE538" s="12"/>
      <c r="FF538" s="6"/>
      <c r="FG538" s="6"/>
      <c r="FH538" s="6"/>
      <c r="FI538" s="6"/>
    </row>
    <row r="539" spans="1:165" ht="21.95" customHeight="1" x14ac:dyDescent="0.5">
      <c r="A539" s="180"/>
      <c r="B539" s="177"/>
      <c r="C539" s="177"/>
      <c r="D539" s="178"/>
      <c r="E539" s="178"/>
      <c r="F539" s="157"/>
      <c r="G539" s="157"/>
      <c r="H539" s="15" t="s">
        <v>46</v>
      </c>
      <c r="I539" s="15"/>
      <c r="J539" s="15"/>
      <c r="K539" s="15"/>
      <c r="L539" s="15"/>
      <c r="M539" s="15"/>
      <c r="N539" s="15"/>
      <c r="O539" s="15"/>
      <c r="P539" s="15"/>
      <c r="Q539" s="15"/>
      <c r="R539" s="15"/>
      <c r="S539" s="15"/>
      <c r="T539" s="15"/>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6"/>
      <c r="DD539" s="6"/>
      <c r="DE539" s="6"/>
      <c r="DF539" s="6"/>
      <c r="DG539" s="6"/>
      <c r="DH539" s="6"/>
      <c r="DI539" s="6"/>
      <c r="DJ539" s="6"/>
      <c r="DK539" s="15"/>
      <c r="DL539" s="15"/>
      <c r="DM539" s="6"/>
      <c r="DN539" s="23">
        <v>6.5</v>
      </c>
      <c r="DO539" s="23">
        <v>6.3</v>
      </c>
      <c r="DP539" s="23">
        <v>6.2</v>
      </c>
      <c r="DQ539" s="23">
        <v>6</v>
      </c>
      <c r="DR539" s="23">
        <v>5.8</v>
      </c>
      <c r="DS539" s="23">
        <v>5.7</v>
      </c>
      <c r="DT539" s="23">
        <v>5.5</v>
      </c>
      <c r="DU539" s="23">
        <v>5.3</v>
      </c>
      <c r="DV539" s="23">
        <v>5.2</v>
      </c>
      <c r="DW539" s="23">
        <v>5</v>
      </c>
      <c r="DX539" s="23">
        <v>4.8</v>
      </c>
      <c r="DY539" s="23">
        <v>4.7</v>
      </c>
      <c r="DZ539" s="23">
        <v>4.5</v>
      </c>
      <c r="EA539" s="23">
        <v>4.3</v>
      </c>
      <c r="EB539" s="23">
        <v>4.2</v>
      </c>
      <c r="EC539" s="23">
        <v>4</v>
      </c>
      <c r="ED539" s="23">
        <v>3.8</v>
      </c>
      <c r="EE539" s="23">
        <v>3.7</v>
      </c>
      <c r="EF539" s="23">
        <v>3.5</v>
      </c>
      <c r="EG539" s="23">
        <v>3.3</v>
      </c>
      <c r="EH539" s="23">
        <v>3.2</v>
      </c>
      <c r="EI539" s="23">
        <v>3</v>
      </c>
      <c r="EJ539" s="23">
        <v>2.8</v>
      </c>
      <c r="EK539" s="23">
        <v>2.7</v>
      </c>
      <c r="EL539" s="23">
        <v>2.5</v>
      </c>
      <c r="EM539" s="23">
        <v>2.2999999999999998</v>
      </c>
      <c r="EN539" s="23">
        <v>2.1</v>
      </c>
      <c r="EO539" s="23">
        <v>1.9</v>
      </c>
      <c r="EP539" s="23">
        <v>1.7</v>
      </c>
      <c r="EQ539" s="23">
        <v>1.5</v>
      </c>
      <c r="ER539" s="23">
        <v>1.3</v>
      </c>
      <c r="ES539" s="23">
        <v>1</v>
      </c>
      <c r="ET539" s="23">
        <v>0.8</v>
      </c>
      <c r="EU539" s="23">
        <v>0.6</v>
      </c>
      <c r="EV539" s="23">
        <v>0.4</v>
      </c>
      <c r="EW539" s="23">
        <v>0.2</v>
      </c>
      <c r="EX539" s="15"/>
      <c r="EY539" s="15"/>
      <c r="EZ539" s="15"/>
      <c r="FA539" s="15"/>
      <c r="FB539" s="15"/>
      <c r="FC539" s="15"/>
      <c r="FD539" s="15"/>
      <c r="FE539" s="15"/>
      <c r="FF539" s="6"/>
      <c r="FG539" s="6"/>
      <c r="FH539" s="6"/>
      <c r="FI539" s="6"/>
    </row>
    <row r="540" spans="1:165" ht="21.95" customHeight="1" x14ac:dyDescent="0.5">
      <c r="A540" s="180"/>
      <c r="B540" s="177"/>
      <c r="C540" s="177"/>
      <c r="D540" s="178"/>
      <c r="E540" s="178"/>
      <c r="F540" s="157"/>
      <c r="G540" s="157"/>
      <c r="H540" s="15" t="s">
        <v>47</v>
      </c>
      <c r="I540" s="15"/>
      <c r="J540" s="15"/>
      <c r="K540" s="15"/>
      <c r="L540" s="15"/>
      <c r="M540" s="15"/>
      <c r="N540" s="15"/>
      <c r="O540" s="15"/>
      <c r="P540" s="15"/>
      <c r="Q540" s="15"/>
      <c r="R540" s="15"/>
      <c r="S540" s="15"/>
      <c r="T540" s="15"/>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c r="CO540" s="6"/>
      <c r="CP540" s="6"/>
      <c r="CQ540" s="6"/>
      <c r="CR540" s="6"/>
      <c r="CS540" s="6"/>
      <c r="CT540" s="6"/>
      <c r="CU540" s="6"/>
      <c r="CV540" s="6"/>
      <c r="CW540" s="6"/>
      <c r="CX540" s="6"/>
      <c r="CY540" s="6"/>
      <c r="CZ540" s="6"/>
      <c r="DA540" s="6"/>
      <c r="DB540" s="6"/>
      <c r="DC540" s="6"/>
      <c r="DD540" s="6"/>
      <c r="DE540" s="6"/>
      <c r="DF540" s="6"/>
      <c r="DG540" s="6"/>
      <c r="DH540" s="6"/>
      <c r="DI540" s="6"/>
      <c r="DJ540" s="6"/>
      <c r="DK540" s="15"/>
      <c r="DL540" s="15"/>
      <c r="DM540" s="6"/>
      <c r="DN540" s="23">
        <v>10.5</v>
      </c>
      <c r="DO540" s="23">
        <v>10.199999999999999</v>
      </c>
      <c r="DP540" s="23">
        <v>9.8000000000000007</v>
      </c>
      <c r="DQ540" s="23">
        <v>9.5</v>
      </c>
      <c r="DR540" s="23">
        <v>9.1999999999999993</v>
      </c>
      <c r="DS540" s="23">
        <v>8.8000000000000007</v>
      </c>
      <c r="DT540" s="23">
        <v>8.5</v>
      </c>
      <c r="DU540" s="23">
        <v>8.1999999999999993</v>
      </c>
      <c r="DV540" s="23">
        <v>7.8</v>
      </c>
      <c r="DW540" s="23">
        <v>7.5</v>
      </c>
      <c r="DX540" s="23">
        <v>7.2</v>
      </c>
      <c r="DY540" s="23">
        <v>6.8</v>
      </c>
      <c r="DZ540" s="23">
        <v>6.5</v>
      </c>
      <c r="EA540" s="23">
        <v>6.3</v>
      </c>
      <c r="EB540" s="23">
        <v>6</v>
      </c>
      <c r="EC540" s="23">
        <v>5.8</v>
      </c>
      <c r="ED540" s="23">
        <v>5.5</v>
      </c>
      <c r="EE540" s="23">
        <v>5.3</v>
      </c>
      <c r="EF540" s="23">
        <v>5</v>
      </c>
      <c r="EG540" s="23">
        <v>4.8</v>
      </c>
      <c r="EH540" s="23">
        <v>4.5</v>
      </c>
      <c r="EI540" s="23">
        <v>4.3</v>
      </c>
      <c r="EJ540" s="23">
        <v>4</v>
      </c>
      <c r="EK540" s="23">
        <v>3.8</v>
      </c>
      <c r="EL540" s="23">
        <v>3.5</v>
      </c>
      <c r="EM540" s="23">
        <v>3.2</v>
      </c>
      <c r="EN540" s="23">
        <v>2.9</v>
      </c>
      <c r="EO540" s="23">
        <v>2.6</v>
      </c>
      <c r="EP540" s="23">
        <v>2.2999999999999998</v>
      </c>
      <c r="EQ540" s="23">
        <v>2</v>
      </c>
      <c r="ER540" s="23">
        <v>1.8</v>
      </c>
      <c r="ES540" s="23">
        <v>1.5</v>
      </c>
      <c r="ET540" s="23">
        <v>1.2</v>
      </c>
      <c r="EU540" s="23">
        <v>0.9</v>
      </c>
      <c r="EV540" s="23">
        <v>0.6</v>
      </c>
      <c r="EW540" s="23">
        <v>0.3</v>
      </c>
      <c r="EX540" s="15"/>
      <c r="EY540" s="15"/>
      <c r="EZ540" s="15"/>
      <c r="FA540" s="15"/>
      <c r="FB540" s="15"/>
      <c r="FC540" s="15"/>
      <c r="FD540" s="15"/>
      <c r="FE540" s="15"/>
      <c r="FF540" s="6"/>
      <c r="FG540" s="6"/>
      <c r="FH540" s="6"/>
      <c r="FI540" s="6"/>
    </row>
    <row r="541" spans="1:165" ht="21.95" customHeight="1" x14ac:dyDescent="0.5">
      <c r="A541" s="180"/>
      <c r="B541" s="177">
        <v>25235</v>
      </c>
      <c r="C541" s="177">
        <v>49004</v>
      </c>
      <c r="D541" s="178" t="s">
        <v>48</v>
      </c>
      <c r="E541" s="178">
        <v>47880</v>
      </c>
      <c r="F541" s="12" t="s">
        <v>12</v>
      </c>
      <c r="G541" s="15"/>
      <c r="H541" s="15"/>
      <c r="I541" s="15"/>
      <c r="J541" s="15"/>
      <c r="K541" s="15"/>
      <c r="L541" s="15"/>
      <c r="M541" s="15"/>
      <c r="N541" s="15"/>
      <c r="O541" s="15"/>
      <c r="P541" s="15"/>
      <c r="Q541" s="15"/>
      <c r="R541" s="15"/>
      <c r="S541" s="15"/>
      <c r="T541" s="15"/>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6"/>
      <c r="CU541" s="6"/>
      <c r="CV541" s="6"/>
      <c r="CW541" s="6"/>
      <c r="CX541" s="6"/>
      <c r="CY541" s="6"/>
      <c r="CZ541" s="6"/>
      <c r="DA541" s="6"/>
      <c r="DB541" s="6"/>
      <c r="DC541" s="6"/>
      <c r="DD541" s="6"/>
      <c r="DE541" s="6"/>
      <c r="DF541" s="6"/>
      <c r="DG541" s="6"/>
      <c r="DH541" s="6"/>
      <c r="DI541" s="6"/>
      <c r="DJ541" s="6"/>
      <c r="DK541" s="15"/>
      <c r="DL541" s="15"/>
      <c r="DM541" s="12"/>
      <c r="DN541" s="13" t="s">
        <v>13</v>
      </c>
      <c r="DO541" s="13" t="s">
        <v>14</v>
      </c>
      <c r="DP541" s="13" t="s">
        <v>15</v>
      </c>
      <c r="DQ541" s="13" t="s">
        <v>16</v>
      </c>
      <c r="DR541" s="13" t="s">
        <v>17</v>
      </c>
      <c r="DS541" s="13" t="s">
        <v>18</v>
      </c>
      <c r="DT541" s="13" t="s">
        <v>19</v>
      </c>
      <c r="DU541" s="13" t="s">
        <v>20</v>
      </c>
      <c r="DV541" s="13" t="s">
        <v>21</v>
      </c>
      <c r="DW541" s="13" t="s">
        <v>22</v>
      </c>
      <c r="DX541" s="13" t="s">
        <v>23</v>
      </c>
      <c r="DY541" s="13" t="s">
        <v>24</v>
      </c>
      <c r="DZ541" s="13" t="s">
        <v>25</v>
      </c>
      <c r="EA541" s="13" t="s">
        <v>26</v>
      </c>
      <c r="EB541" s="13" t="s">
        <v>27</v>
      </c>
      <c r="EC541" s="13" t="s">
        <v>28</v>
      </c>
      <c r="ED541" s="13" t="s">
        <v>29</v>
      </c>
      <c r="EE541" s="13" t="s">
        <v>30</v>
      </c>
      <c r="EF541" s="13" t="s">
        <v>31</v>
      </c>
      <c r="EG541" s="13" t="s">
        <v>32</v>
      </c>
      <c r="EH541" s="13" t="s">
        <v>33</v>
      </c>
      <c r="EI541" s="13" t="s">
        <v>34</v>
      </c>
      <c r="EJ541" s="13" t="s">
        <v>35</v>
      </c>
      <c r="EK541" s="13" t="s">
        <v>36</v>
      </c>
      <c r="EL541" s="13" t="s">
        <v>37</v>
      </c>
      <c r="EM541" s="13" t="s">
        <v>38</v>
      </c>
      <c r="EN541" s="13" t="s">
        <v>39</v>
      </c>
      <c r="EO541" s="13" t="s">
        <v>40</v>
      </c>
      <c r="EP541" s="13" t="s">
        <v>49</v>
      </c>
      <c r="EQ541" s="13" t="s">
        <v>50</v>
      </c>
      <c r="ER541" s="13" t="s">
        <v>51</v>
      </c>
      <c r="ES541" s="13" t="s">
        <v>52</v>
      </c>
      <c r="ET541" s="13" t="s">
        <v>53</v>
      </c>
      <c r="EU541" s="13" t="s">
        <v>54</v>
      </c>
      <c r="EV541" s="13" t="s">
        <v>55</v>
      </c>
      <c r="EW541" s="13" t="s">
        <v>56</v>
      </c>
      <c r="EX541" s="13" t="s">
        <v>57</v>
      </c>
      <c r="EY541" s="15"/>
      <c r="EZ541" s="15"/>
      <c r="FA541" s="15"/>
      <c r="FB541" s="15"/>
      <c r="FC541" s="15"/>
      <c r="FD541" s="15"/>
      <c r="FE541" s="15"/>
      <c r="FF541" s="6"/>
      <c r="FG541" s="6"/>
      <c r="FH541" s="6"/>
      <c r="FI541" s="6"/>
    </row>
    <row r="542" spans="1:165" ht="21.95" customHeight="1" x14ac:dyDescent="0.5">
      <c r="A542" s="180"/>
      <c r="B542" s="177"/>
      <c r="C542" s="177"/>
      <c r="D542" s="178"/>
      <c r="E542" s="178"/>
      <c r="F542" s="157" t="s">
        <v>7</v>
      </c>
      <c r="G542" s="12" t="s">
        <v>42</v>
      </c>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c r="CO542" s="6"/>
      <c r="CP542" s="6"/>
      <c r="CQ542" s="6"/>
      <c r="CR542" s="6"/>
      <c r="CS542" s="6"/>
      <c r="CT542" s="6"/>
      <c r="CU542" s="6"/>
      <c r="CV542" s="6"/>
      <c r="CW542" s="6"/>
      <c r="CX542" s="6"/>
      <c r="CY542" s="6"/>
      <c r="CZ542" s="6"/>
      <c r="DA542" s="6"/>
      <c r="DB542" s="6"/>
      <c r="DC542" s="6"/>
      <c r="DD542" s="6"/>
      <c r="DE542" s="6"/>
      <c r="DF542" s="6"/>
      <c r="DG542" s="6"/>
      <c r="DH542" s="6"/>
      <c r="DI542" s="6"/>
      <c r="DJ542" s="6"/>
      <c r="DK542" s="12"/>
      <c r="DL542" s="12"/>
      <c r="DM542" s="12"/>
      <c r="DN542" s="6"/>
      <c r="DO542" s="13">
        <v>36</v>
      </c>
      <c r="DP542" s="13">
        <v>35</v>
      </c>
      <c r="DQ542" s="13">
        <v>34</v>
      </c>
      <c r="DR542" s="13">
        <v>33</v>
      </c>
      <c r="DS542" s="13">
        <v>32</v>
      </c>
      <c r="DT542" s="13">
        <v>31</v>
      </c>
      <c r="DU542" s="13">
        <v>30</v>
      </c>
      <c r="DV542" s="13">
        <v>29</v>
      </c>
      <c r="DW542" s="13">
        <v>28</v>
      </c>
      <c r="DX542" s="13">
        <v>27</v>
      </c>
      <c r="DY542" s="13">
        <v>26</v>
      </c>
      <c r="DZ542" s="13">
        <v>25</v>
      </c>
      <c r="EA542" s="13">
        <v>24</v>
      </c>
      <c r="EB542" s="13">
        <v>23</v>
      </c>
      <c r="EC542" s="13">
        <v>22</v>
      </c>
      <c r="ED542" s="13">
        <v>21</v>
      </c>
      <c r="EE542" s="13">
        <v>20</v>
      </c>
      <c r="EF542" s="13">
        <v>19</v>
      </c>
      <c r="EG542" s="13">
        <v>18</v>
      </c>
      <c r="EH542" s="13">
        <v>17</v>
      </c>
      <c r="EI542" s="13">
        <v>16</v>
      </c>
      <c r="EJ542" s="13">
        <v>15</v>
      </c>
      <c r="EK542" s="13">
        <v>14</v>
      </c>
      <c r="EL542" s="13">
        <v>13</v>
      </c>
      <c r="EM542" s="13">
        <v>12</v>
      </c>
      <c r="EN542" s="13">
        <v>11</v>
      </c>
      <c r="EO542" s="13">
        <v>10</v>
      </c>
      <c r="EP542" s="13">
        <v>9</v>
      </c>
      <c r="EQ542" s="13">
        <v>8</v>
      </c>
      <c r="ER542" s="13">
        <v>7</v>
      </c>
      <c r="ES542" s="13">
        <v>6</v>
      </c>
      <c r="ET542" s="13">
        <v>5</v>
      </c>
      <c r="EU542" s="13">
        <v>4</v>
      </c>
      <c r="EV542" s="13">
        <v>3</v>
      </c>
      <c r="EW542" s="13">
        <v>2</v>
      </c>
      <c r="EX542" s="13">
        <v>1</v>
      </c>
      <c r="EY542" s="15"/>
      <c r="EZ542" s="15"/>
      <c r="FA542" s="15"/>
      <c r="FB542" s="15"/>
      <c r="FC542" s="15"/>
      <c r="FD542" s="15"/>
      <c r="FE542" s="15"/>
      <c r="FF542" s="6"/>
      <c r="FG542" s="6"/>
      <c r="FH542" s="6"/>
      <c r="FI542" s="6"/>
    </row>
    <row r="543" spans="1:165" ht="21.95" customHeight="1" x14ac:dyDescent="0.5">
      <c r="A543" s="180"/>
      <c r="B543" s="177"/>
      <c r="C543" s="177"/>
      <c r="D543" s="178"/>
      <c r="E543" s="178"/>
      <c r="F543" s="157"/>
      <c r="G543" s="157" t="s">
        <v>44</v>
      </c>
      <c r="H543" s="12" t="s">
        <v>45</v>
      </c>
      <c r="I543" s="12"/>
      <c r="J543" s="12"/>
      <c r="K543" s="12"/>
      <c r="L543" s="12"/>
      <c r="M543" s="12"/>
      <c r="N543" s="12"/>
      <c r="O543" s="12"/>
      <c r="P543" s="12"/>
      <c r="Q543" s="12"/>
      <c r="R543" s="12"/>
      <c r="S543" s="12"/>
      <c r="T543" s="12"/>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c r="CO543" s="6"/>
      <c r="CP543" s="6"/>
      <c r="CQ543" s="6"/>
      <c r="CR543" s="6"/>
      <c r="CS543" s="6"/>
      <c r="CT543" s="6"/>
      <c r="CU543" s="6"/>
      <c r="CV543" s="6"/>
      <c r="CW543" s="6"/>
      <c r="CX543" s="6"/>
      <c r="CY543" s="6"/>
      <c r="CZ543" s="6"/>
      <c r="DA543" s="6"/>
      <c r="DB543" s="6"/>
      <c r="DC543" s="6"/>
      <c r="DD543" s="6"/>
      <c r="DE543" s="6"/>
      <c r="DF543" s="6"/>
      <c r="DG543" s="6"/>
      <c r="DH543" s="6"/>
      <c r="DI543" s="6"/>
      <c r="DJ543" s="6"/>
      <c r="DK543" s="12"/>
      <c r="DL543" s="12"/>
      <c r="DM543" s="12"/>
      <c r="DN543" s="6"/>
      <c r="DO543" s="23">
        <v>3</v>
      </c>
      <c r="DP543" s="23">
        <v>2.9</v>
      </c>
      <c r="DQ543" s="23">
        <v>2.8</v>
      </c>
      <c r="DR543" s="23">
        <v>2.8</v>
      </c>
      <c r="DS543" s="23">
        <v>2.7</v>
      </c>
      <c r="DT543" s="23">
        <v>2.6</v>
      </c>
      <c r="DU543" s="23">
        <v>2.5</v>
      </c>
      <c r="DV543" s="23">
        <v>2.4</v>
      </c>
      <c r="DW543" s="23">
        <v>2.2999999999999998</v>
      </c>
      <c r="DX543" s="23">
        <v>2.2999999999999998</v>
      </c>
      <c r="DY543" s="23">
        <v>2.2000000000000002</v>
      </c>
      <c r="DZ543" s="23">
        <v>2.1</v>
      </c>
      <c r="EA543" s="23">
        <v>2</v>
      </c>
      <c r="EB543" s="23">
        <v>1.8</v>
      </c>
      <c r="EC543" s="23">
        <v>1.7</v>
      </c>
      <c r="ED543" s="23">
        <v>1.5</v>
      </c>
      <c r="EE543" s="23">
        <v>1.3</v>
      </c>
      <c r="EF543" s="23">
        <v>1.2</v>
      </c>
      <c r="EG543" s="23">
        <v>1</v>
      </c>
      <c r="EH543" s="23">
        <v>0.8</v>
      </c>
      <c r="EI543" s="23">
        <v>0.7</v>
      </c>
      <c r="EJ543" s="23">
        <v>0.5</v>
      </c>
      <c r="EK543" s="23">
        <v>0.3</v>
      </c>
      <c r="EL543" s="23">
        <v>0.2</v>
      </c>
      <c r="EM543" s="23">
        <v>0</v>
      </c>
      <c r="EN543" s="23">
        <v>0</v>
      </c>
      <c r="EO543" s="23">
        <v>0</v>
      </c>
      <c r="EP543" s="23">
        <v>0</v>
      </c>
      <c r="EQ543" s="23">
        <v>0</v>
      </c>
      <c r="ER543" s="23">
        <v>0</v>
      </c>
      <c r="ES543" s="23">
        <v>0</v>
      </c>
      <c r="ET543" s="23">
        <v>0</v>
      </c>
      <c r="EU543" s="23">
        <v>0</v>
      </c>
      <c r="EV543" s="23">
        <v>0</v>
      </c>
      <c r="EW543" s="23">
        <v>0</v>
      </c>
      <c r="EX543" s="23">
        <v>0</v>
      </c>
      <c r="EY543" s="15"/>
      <c r="EZ543" s="15"/>
      <c r="FA543" s="15"/>
      <c r="FB543" s="15"/>
      <c r="FC543" s="15"/>
      <c r="FD543" s="15"/>
      <c r="FE543" s="15"/>
      <c r="FF543" s="6"/>
      <c r="FG543" s="6"/>
      <c r="FH543" s="6"/>
      <c r="FI543" s="6"/>
    </row>
    <row r="544" spans="1:165" ht="21.95" customHeight="1" x14ac:dyDescent="0.5">
      <c r="A544" s="180"/>
      <c r="B544" s="177"/>
      <c r="C544" s="177"/>
      <c r="D544" s="178"/>
      <c r="E544" s="178"/>
      <c r="F544" s="157"/>
      <c r="G544" s="157"/>
      <c r="H544" s="15" t="s">
        <v>46</v>
      </c>
      <c r="I544" s="15"/>
      <c r="J544" s="15"/>
      <c r="K544" s="15"/>
      <c r="L544" s="15"/>
      <c r="M544" s="15"/>
      <c r="N544" s="15"/>
      <c r="O544" s="15"/>
      <c r="P544" s="15"/>
      <c r="Q544" s="15"/>
      <c r="R544" s="15"/>
      <c r="S544" s="15"/>
      <c r="T544" s="15"/>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c r="CK544" s="6"/>
      <c r="CL544" s="6"/>
      <c r="CM544" s="6"/>
      <c r="CN544" s="6"/>
      <c r="CO544" s="6"/>
      <c r="CP544" s="6"/>
      <c r="CQ544" s="6"/>
      <c r="CR544" s="6"/>
      <c r="CS544" s="6"/>
      <c r="CT544" s="6"/>
      <c r="CU544" s="6"/>
      <c r="CV544" s="6"/>
      <c r="CW544" s="6"/>
      <c r="CX544" s="6"/>
      <c r="CY544" s="6"/>
      <c r="CZ544" s="6"/>
      <c r="DA544" s="6"/>
      <c r="DB544" s="6"/>
      <c r="DC544" s="6"/>
      <c r="DD544" s="6"/>
      <c r="DE544" s="6"/>
      <c r="DF544" s="6"/>
      <c r="DG544" s="6"/>
      <c r="DH544" s="6"/>
      <c r="DI544" s="6"/>
      <c r="DJ544" s="6"/>
      <c r="DK544" s="12"/>
      <c r="DL544" s="12"/>
      <c r="DM544" s="12"/>
      <c r="DN544" s="6"/>
      <c r="DO544" s="23">
        <v>6.5</v>
      </c>
      <c r="DP544" s="23">
        <v>6.3</v>
      </c>
      <c r="DQ544" s="23">
        <v>6.2</v>
      </c>
      <c r="DR544" s="23">
        <v>6</v>
      </c>
      <c r="DS544" s="23">
        <v>5.8</v>
      </c>
      <c r="DT544" s="23">
        <v>5.7</v>
      </c>
      <c r="DU544" s="23">
        <v>5.5</v>
      </c>
      <c r="DV544" s="23">
        <v>5.3</v>
      </c>
      <c r="DW544" s="23">
        <v>5.2</v>
      </c>
      <c r="DX544" s="23">
        <v>5</v>
      </c>
      <c r="DY544" s="23">
        <v>4.8</v>
      </c>
      <c r="DZ544" s="23">
        <v>4.7</v>
      </c>
      <c r="EA544" s="23">
        <v>4.5</v>
      </c>
      <c r="EB544" s="23">
        <v>4.3</v>
      </c>
      <c r="EC544" s="23">
        <v>4.2</v>
      </c>
      <c r="ED544" s="23">
        <v>4</v>
      </c>
      <c r="EE544" s="23">
        <v>3.8</v>
      </c>
      <c r="EF544" s="23">
        <v>3.7</v>
      </c>
      <c r="EG544" s="23">
        <v>3.5</v>
      </c>
      <c r="EH544" s="23">
        <v>3.3</v>
      </c>
      <c r="EI544" s="23">
        <v>3.2</v>
      </c>
      <c r="EJ544" s="23">
        <v>3</v>
      </c>
      <c r="EK544" s="23">
        <v>2.8</v>
      </c>
      <c r="EL544" s="23">
        <v>2.7</v>
      </c>
      <c r="EM544" s="23">
        <v>2.5</v>
      </c>
      <c r="EN544" s="23">
        <v>2.2999999999999998</v>
      </c>
      <c r="EO544" s="23">
        <v>2.1</v>
      </c>
      <c r="EP544" s="23">
        <v>1.9</v>
      </c>
      <c r="EQ544" s="23">
        <v>1.7</v>
      </c>
      <c r="ER544" s="23">
        <v>1.5</v>
      </c>
      <c r="ES544" s="23">
        <v>1.3</v>
      </c>
      <c r="ET544" s="23">
        <v>1</v>
      </c>
      <c r="EU544" s="23">
        <v>0.8</v>
      </c>
      <c r="EV544" s="23">
        <v>0.6</v>
      </c>
      <c r="EW544" s="23">
        <v>0.4</v>
      </c>
      <c r="EX544" s="23">
        <v>0.2</v>
      </c>
      <c r="EY544" s="15"/>
      <c r="EZ544" s="15"/>
      <c r="FA544" s="15"/>
      <c r="FB544" s="15"/>
      <c r="FC544" s="15"/>
      <c r="FD544" s="15"/>
      <c r="FE544" s="15"/>
      <c r="FF544" s="6"/>
      <c r="FG544" s="6"/>
      <c r="FH544" s="6"/>
      <c r="FI544" s="6"/>
    </row>
    <row r="545" spans="1:165" ht="21.95" customHeight="1" x14ac:dyDescent="0.5">
      <c r="A545" s="180"/>
      <c r="B545" s="177"/>
      <c r="C545" s="177"/>
      <c r="D545" s="178"/>
      <c r="E545" s="178"/>
      <c r="F545" s="157"/>
      <c r="G545" s="157"/>
      <c r="H545" s="15" t="s">
        <v>47</v>
      </c>
      <c r="I545" s="15"/>
      <c r="J545" s="15"/>
      <c r="K545" s="15"/>
      <c r="L545" s="15"/>
      <c r="M545" s="15"/>
      <c r="N545" s="15"/>
      <c r="O545" s="15"/>
      <c r="P545" s="15"/>
      <c r="Q545" s="15"/>
      <c r="R545" s="15"/>
      <c r="S545" s="15"/>
      <c r="T545" s="15"/>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c r="CU545" s="6"/>
      <c r="CV545" s="6"/>
      <c r="CW545" s="6"/>
      <c r="CX545" s="6"/>
      <c r="CY545" s="6"/>
      <c r="CZ545" s="6"/>
      <c r="DA545" s="6"/>
      <c r="DB545" s="6"/>
      <c r="DC545" s="6"/>
      <c r="DD545" s="6"/>
      <c r="DE545" s="6"/>
      <c r="DF545" s="6"/>
      <c r="DG545" s="6"/>
      <c r="DH545" s="6"/>
      <c r="DI545" s="6"/>
      <c r="DJ545" s="6"/>
      <c r="DK545" s="12"/>
      <c r="DL545" s="12"/>
      <c r="DM545" s="12"/>
      <c r="DN545" s="6"/>
      <c r="DO545" s="23">
        <v>10.5</v>
      </c>
      <c r="DP545" s="23">
        <v>10.199999999999999</v>
      </c>
      <c r="DQ545" s="23">
        <v>9.8000000000000007</v>
      </c>
      <c r="DR545" s="23">
        <v>9.5</v>
      </c>
      <c r="DS545" s="23">
        <v>9.1999999999999993</v>
      </c>
      <c r="DT545" s="23">
        <v>8.8000000000000007</v>
      </c>
      <c r="DU545" s="23">
        <v>8.5</v>
      </c>
      <c r="DV545" s="23">
        <v>8.1999999999999993</v>
      </c>
      <c r="DW545" s="23">
        <v>7.8</v>
      </c>
      <c r="DX545" s="23">
        <v>7.5</v>
      </c>
      <c r="DY545" s="23">
        <v>7.2</v>
      </c>
      <c r="DZ545" s="23">
        <v>6.8</v>
      </c>
      <c r="EA545" s="23">
        <v>6.5</v>
      </c>
      <c r="EB545" s="23">
        <v>6.3</v>
      </c>
      <c r="EC545" s="23">
        <v>6</v>
      </c>
      <c r="ED545" s="23">
        <v>5.8</v>
      </c>
      <c r="EE545" s="23">
        <v>5.5</v>
      </c>
      <c r="EF545" s="23">
        <v>5.3</v>
      </c>
      <c r="EG545" s="23">
        <v>5</v>
      </c>
      <c r="EH545" s="23">
        <v>4.8</v>
      </c>
      <c r="EI545" s="23">
        <v>4.5</v>
      </c>
      <c r="EJ545" s="23">
        <v>4.3</v>
      </c>
      <c r="EK545" s="23">
        <v>4</v>
      </c>
      <c r="EL545" s="23">
        <v>3.8</v>
      </c>
      <c r="EM545" s="23">
        <v>3.5</v>
      </c>
      <c r="EN545" s="23">
        <v>3.2</v>
      </c>
      <c r="EO545" s="23">
        <v>2.9</v>
      </c>
      <c r="EP545" s="23">
        <v>2.6</v>
      </c>
      <c r="EQ545" s="23">
        <v>2.2999999999999998</v>
      </c>
      <c r="ER545" s="23">
        <v>2</v>
      </c>
      <c r="ES545" s="23">
        <v>1.8</v>
      </c>
      <c r="ET545" s="23">
        <v>1.5</v>
      </c>
      <c r="EU545" s="23">
        <v>1.2</v>
      </c>
      <c r="EV545" s="23">
        <v>0.9</v>
      </c>
      <c r="EW545" s="23">
        <v>0.6</v>
      </c>
      <c r="EX545" s="23">
        <v>0.3</v>
      </c>
      <c r="EY545" s="15"/>
      <c r="EZ545" s="15"/>
      <c r="FA545" s="15"/>
      <c r="FB545" s="15"/>
      <c r="FC545" s="15"/>
      <c r="FD545" s="15"/>
      <c r="FE545" s="15"/>
      <c r="FF545" s="6"/>
      <c r="FG545" s="6"/>
      <c r="FH545" s="6"/>
      <c r="FI545" s="6"/>
    </row>
    <row r="546" spans="1:165" ht="21.95" customHeight="1" x14ac:dyDescent="0.5">
      <c r="A546" s="180"/>
      <c r="B546" s="177">
        <v>25263</v>
      </c>
      <c r="C546" s="177">
        <v>49035</v>
      </c>
      <c r="D546" s="178" t="s">
        <v>48</v>
      </c>
      <c r="E546" s="178">
        <v>47908</v>
      </c>
      <c r="F546" s="12" t="s">
        <v>12</v>
      </c>
      <c r="G546" s="15"/>
      <c r="H546" s="15"/>
      <c r="I546" s="15"/>
      <c r="J546" s="15"/>
      <c r="K546" s="15"/>
      <c r="L546" s="15"/>
      <c r="M546" s="15"/>
      <c r="N546" s="15"/>
      <c r="O546" s="15"/>
      <c r="P546" s="15"/>
      <c r="Q546" s="15"/>
      <c r="R546" s="15"/>
      <c r="S546" s="15"/>
      <c r="T546" s="15"/>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c r="CU546" s="6"/>
      <c r="CV546" s="6"/>
      <c r="CW546" s="6"/>
      <c r="CX546" s="6"/>
      <c r="CY546" s="6"/>
      <c r="CZ546" s="6"/>
      <c r="DA546" s="6"/>
      <c r="DB546" s="6"/>
      <c r="DC546" s="6"/>
      <c r="DD546" s="6"/>
      <c r="DE546" s="6"/>
      <c r="DF546" s="6"/>
      <c r="DG546" s="6"/>
      <c r="DH546" s="6"/>
      <c r="DI546" s="6"/>
      <c r="DJ546" s="6"/>
      <c r="DK546" s="12"/>
      <c r="DL546" s="12"/>
      <c r="DM546" s="15"/>
      <c r="DN546" s="15"/>
      <c r="DO546" s="13" t="s">
        <v>13</v>
      </c>
      <c r="DP546" s="13" t="s">
        <v>14</v>
      </c>
      <c r="DQ546" s="13" t="s">
        <v>15</v>
      </c>
      <c r="DR546" s="13" t="s">
        <v>16</v>
      </c>
      <c r="DS546" s="13" t="s">
        <v>17</v>
      </c>
      <c r="DT546" s="13" t="s">
        <v>18</v>
      </c>
      <c r="DU546" s="13" t="s">
        <v>19</v>
      </c>
      <c r="DV546" s="13" t="s">
        <v>20</v>
      </c>
      <c r="DW546" s="13" t="s">
        <v>21</v>
      </c>
      <c r="DX546" s="13" t="s">
        <v>22</v>
      </c>
      <c r="DY546" s="13" t="s">
        <v>23</v>
      </c>
      <c r="DZ546" s="13" t="s">
        <v>24</v>
      </c>
      <c r="EA546" s="13" t="s">
        <v>25</v>
      </c>
      <c r="EB546" s="13" t="s">
        <v>26</v>
      </c>
      <c r="EC546" s="13" t="s">
        <v>27</v>
      </c>
      <c r="ED546" s="13" t="s">
        <v>28</v>
      </c>
      <c r="EE546" s="13" t="s">
        <v>29</v>
      </c>
      <c r="EF546" s="13" t="s">
        <v>30</v>
      </c>
      <c r="EG546" s="13" t="s">
        <v>31</v>
      </c>
      <c r="EH546" s="13" t="s">
        <v>32</v>
      </c>
      <c r="EI546" s="13" t="s">
        <v>33</v>
      </c>
      <c r="EJ546" s="13" t="s">
        <v>34</v>
      </c>
      <c r="EK546" s="13" t="s">
        <v>35</v>
      </c>
      <c r="EL546" s="13" t="s">
        <v>36</v>
      </c>
      <c r="EM546" s="13" t="s">
        <v>37</v>
      </c>
      <c r="EN546" s="13" t="s">
        <v>38</v>
      </c>
      <c r="EO546" s="13" t="s">
        <v>39</v>
      </c>
      <c r="EP546" s="13" t="s">
        <v>40</v>
      </c>
      <c r="EQ546" s="13" t="s">
        <v>49</v>
      </c>
      <c r="ER546" s="13" t="s">
        <v>50</v>
      </c>
      <c r="ES546" s="13" t="s">
        <v>51</v>
      </c>
      <c r="ET546" s="13" t="s">
        <v>52</v>
      </c>
      <c r="EU546" s="13" t="s">
        <v>53</v>
      </c>
      <c r="EV546" s="13" t="s">
        <v>54</v>
      </c>
      <c r="EW546" s="13" t="s">
        <v>55</v>
      </c>
      <c r="EX546" s="13" t="s">
        <v>56</v>
      </c>
      <c r="EY546" s="13" t="s">
        <v>57</v>
      </c>
      <c r="EZ546" s="22"/>
      <c r="FA546" s="22"/>
      <c r="FB546" s="15"/>
      <c r="FC546" s="15"/>
      <c r="FD546" s="15"/>
      <c r="FE546" s="15"/>
      <c r="FF546" s="6"/>
      <c r="FG546" s="6"/>
      <c r="FH546" s="6"/>
      <c r="FI546" s="6"/>
    </row>
    <row r="547" spans="1:165" ht="21.95" customHeight="1" x14ac:dyDescent="0.5">
      <c r="A547" s="180"/>
      <c r="B547" s="177"/>
      <c r="C547" s="177"/>
      <c r="D547" s="178"/>
      <c r="E547" s="178"/>
      <c r="F547" s="157" t="s">
        <v>7</v>
      </c>
      <c r="G547" s="12" t="s">
        <v>42</v>
      </c>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c r="CO547" s="6"/>
      <c r="CP547" s="6"/>
      <c r="CQ547" s="6"/>
      <c r="CR547" s="6"/>
      <c r="CS547" s="6"/>
      <c r="CT547" s="6"/>
      <c r="CU547" s="6"/>
      <c r="CV547" s="6"/>
      <c r="CW547" s="6"/>
      <c r="CX547" s="6"/>
      <c r="CY547" s="6"/>
      <c r="CZ547" s="6"/>
      <c r="DA547" s="6"/>
      <c r="DB547" s="6"/>
      <c r="DC547" s="6"/>
      <c r="DD547" s="6"/>
      <c r="DE547" s="6"/>
      <c r="DF547" s="6"/>
      <c r="DG547" s="6"/>
      <c r="DH547" s="6"/>
      <c r="DI547" s="6"/>
      <c r="DJ547" s="6"/>
      <c r="DK547" s="12"/>
      <c r="DL547" s="12"/>
      <c r="DM547" s="15"/>
      <c r="DN547" s="15"/>
      <c r="DO547" s="6"/>
      <c r="DP547" s="13">
        <v>36</v>
      </c>
      <c r="DQ547" s="13">
        <v>35</v>
      </c>
      <c r="DR547" s="13">
        <v>34</v>
      </c>
      <c r="DS547" s="13">
        <v>33</v>
      </c>
      <c r="DT547" s="13">
        <v>32</v>
      </c>
      <c r="DU547" s="13">
        <v>31</v>
      </c>
      <c r="DV547" s="13">
        <v>30</v>
      </c>
      <c r="DW547" s="13">
        <v>29</v>
      </c>
      <c r="DX547" s="13">
        <v>28</v>
      </c>
      <c r="DY547" s="13">
        <v>27</v>
      </c>
      <c r="DZ547" s="13">
        <v>26</v>
      </c>
      <c r="EA547" s="13">
        <v>25</v>
      </c>
      <c r="EB547" s="13">
        <v>24</v>
      </c>
      <c r="EC547" s="13">
        <v>23</v>
      </c>
      <c r="ED547" s="13">
        <v>22</v>
      </c>
      <c r="EE547" s="13">
        <v>21</v>
      </c>
      <c r="EF547" s="13">
        <v>20</v>
      </c>
      <c r="EG547" s="13">
        <v>19</v>
      </c>
      <c r="EH547" s="13">
        <v>18</v>
      </c>
      <c r="EI547" s="13">
        <v>17</v>
      </c>
      <c r="EJ547" s="13">
        <v>16</v>
      </c>
      <c r="EK547" s="13">
        <v>15</v>
      </c>
      <c r="EL547" s="13">
        <v>14</v>
      </c>
      <c r="EM547" s="13">
        <v>13</v>
      </c>
      <c r="EN547" s="13">
        <v>12</v>
      </c>
      <c r="EO547" s="13">
        <v>11</v>
      </c>
      <c r="EP547" s="13">
        <v>10</v>
      </c>
      <c r="EQ547" s="13">
        <v>9</v>
      </c>
      <c r="ER547" s="13">
        <v>8</v>
      </c>
      <c r="ES547" s="13">
        <v>7</v>
      </c>
      <c r="ET547" s="13">
        <v>6</v>
      </c>
      <c r="EU547" s="13">
        <v>5</v>
      </c>
      <c r="EV547" s="13">
        <v>4</v>
      </c>
      <c r="EW547" s="13">
        <v>3</v>
      </c>
      <c r="EX547" s="13">
        <v>2</v>
      </c>
      <c r="EY547" s="13">
        <v>1</v>
      </c>
      <c r="EZ547" s="23"/>
      <c r="FA547" s="23"/>
      <c r="FB547" s="15"/>
      <c r="FC547" s="15"/>
      <c r="FD547" s="15"/>
      <c r="FE547" s="15"/>
      <c r="FF547" s="6"/>
      <c r="FG547" s="6"/>
      <c r="FH547" s="6"/>
      <c r="FI547" s="6"/>
    </row>
    <row r="548" spans="1:165" ht="21.95" customHeight="1" x14ac:dyDescent="0.5">
      <c r="A548" s="180"/>
      <c r="B548" s="177"/>
      <c r="C548" s="177"/>
      <c r="D548" s="178"/>
      <c r="E548" s="178"/>
      <c r="F548" s="157"/>
      <c r="G548" s="157" t="s">
        <v>44</v>
      </c>
      <c r="H548" s="12" t="s">
        <v>45</v>
      </c>
      <c r="I548" s="12"/>
      <c r="J548" s="12"/>
      <c r="K548" s="12"/>
      <c r="L548" s="12"/>
      <c r="M548" s="12"/>
      <c r="N548" s="12"/>
      <c r="O548" s="12"/>
      <c r="P548" s="12"/>
      <c r="Q548" s="12"/>
      <c r="R548" s="12"/>
      <c r="S548" s="12"/>
      <c r="T548" s="12"/>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6"/>
      <c r="CU548" s="6"/>
      <c r="CV548" s="6"/>
      <c r="CW548" s="6"/>
      <c r="CX548" s="6"/>
      <c r="CY548" s="6"/>
      <c r="CZ548" s="6"/>
      <c r="DA548" s="6"/>
      <c r="DB548" s="6"/>
      <c r="DC548" s="6"/>
      <c r="DD548" s="6"/>
      <c r="DE548" s="6"/>
      <c r="DF548" s="6"/>
      <c r="DG548" s="6"/>
      <c r="DH548" s="6"/>
      <c r="DI548" s="6"/>
      <c r="DJ548" s="6"/>
      <c r="DK548" s="15"/>
      <c r="DL548" s="15"/>
      <c r="DM548" s="15"/>
      <c r="DN548" s="15"/>
      <c r="DO548" s="6"/>
      <c r="DP548" s="23">
        <v>3</v>
      </c>
      <c r="DQ548" s="23">
        <v>2.9</v>
      </c>
      <c r="DR548" s="23">
        <v>2.8</v>
      </c>
      <c r="DS548" s="23">
        <v>2.8</v>
      </c>
      <c r="DT548" s="23">
        <v>2.7</v>
      </c>
      <c r="DU548" s="23">
        <v>2.6</v>
      </c>
      <c r="DV548" s="23">
        <v>2.5</v>
      </c>
      <c r="DW548" s="23">
        <v>2.4</v>
      </c>
      <c r="DX548" s="23">
        <v>2.2999999999999998</v>
      </c>
      <c r="DY548" s="23">
        <v>2.2999999999999998</v>
      </c>
      <c r="DZ548" s="23">
        <v>2.2000000000000002</v>
      </c>
      <c r="EA548" s="23">
        <v>2.1</v>
      </c>
      <c r="EB548" s="23">
        <v>2</v>
      </c>
      <c r="EC548" s="23">
        <v>1.8</v>
      </c>
      <c r="ED548" s="23">
        <v>1.7</v>
      </c>
      <c r="EE548" s="23">
        <v>1.5</v>
      </c>
      <c r="EF548" s="23">
        <v>1.3</v>
      </c>
      <c r="EG548" s="23">
        <v>1.2</v>
      </c>
      <c r="EH548" s="23">
        <v>1</v>
      </c>
      <c r="EI548" s="23">
        <v>0.8</v>
      </c>
      <c r="EJ548" s="23">
        <v>0.7</v>
      </c>
      <c r="EK548" s="23">
        <v>0.5</v>
      </c>
      <c r="EL548" s="23">
        <v>0.3</v>
      </c>
      <c r="EM548" s="23">
        <v>0.2</v>
      </c>
      <c r="EN548" s="23">
        <v>0</v>
      </c>
      <c r="EO548" s="23">
        <v>0</v>
      </c>
      <c r="EP548" s="23">
        <v>0</v>
      </c>
      <c r="EQ548" s="23">
        <v>0</v>
      </c>
      <c r="ER548" s="23">
        <v>0</v>
      </c>
      <c r="ES548" s="23">
        <v>0</v>
      </c>
      <c r="ET548" s="23">
        <v>0</v>
      </c>
      <c r="EU548" s="23">
        <v>0</v>
      </c>
      <c r="EV548" s="23">
        <v>0</v>
      </c>
      <c r="EW548" s="23">
        <v>0</v>
      </c>
      <c r="EX548" s="23">
        <v>0</v>
      </c>
      <c r="EY548" s="23">
        <v>0</v>
      </c>
      <c r="EZ548" s="23"/>
      <c r="FA548" s="23"/>
      <c r="FB548" s="15"/>
      <c r="FC548" s="15"/>
      <c r="FD548" s="15"/>
      <c r="FE548" s="15"/>
      <c r="FF548" s="6"/>
      <c r="FG548" s="6"/>
      <c r="FH548" s="6"/>
      <c r="FI548" s="6"/>
    </row>
    <row r="549" spans="1:165" ht="21.95" customHeight="1" x14ac:dyDescent="0.5">
      <c r="A549" s="180"/>
      <c r="B549" s="177"/>
      <c r="C549" s="177"/>
      <c r="D549" s="178"/>
      <c r="E549" s="178"/>
      <c r="F549" s="157"/>
      <c r="G549" s="157"/>
      <c r="H549" s="15" t="s">
        <v>46</v>
      </c>
      <c r="I549" s="15"/>
      <c r="J549" s="15"/>
      <c r="K549" s="15"/>
      <c r="L549" s="15"/>
      <c r="M549" s="15"/>
      <c r="N549" s="15"/>
      <c r="O549" s="15"/>
      <c r="P549" s="15"/>
      <c r="Q549" s="15"/>
      <c r="R549" s="15"/>
      <c r="S549" s="15"/>
      <c r="T549" s="15"/>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15"/>
      <c r="DL549" s="15"/>
      <c r="DM549" s="15"/>
      <c r="DN549" s="15"/>
      <c r="DO549" s="6"/>
      <c r="DP549" s="23">
        <v>6.5</v>
      </c>
      <c r="DQ549" s="23">
        <v>6.3</v>
      </c>
      <c r="DR549" s="23">
        <v>6.2</v>
      </c>
      <c r="DS549" s="23">
        <v>6</v>
      </c>
      <c r="DT549" s="23">
        <v>5.8</v>
      </c>
      <c r="DU549" s="23">
        <v>5.7</v>
      </c>
      <c r="DV549" s="23">
        <v>5.5</v>
      </c>
      <c r="DW549" s="23">
        <v>5.3</v>
      </c>
      <c r="DX549" s="23">
        <v>5.2</v>
      </c>
      <c r="DY549" s="23">
        <v>5</v>
      </c>
      <c r="DZ549" s="23">
        <v>4.8</v>
      </c>
      <c r="EA549" s="23">
        <v>4.7</v>
      </c>
      <c r="EB549" s="23">
        <v>4.5</v>
      </c>
      <c r="EC549" s="23">
        <v>4.3</v>
      </c>
      <c r="ED549" s="23">
        <v>4.2</v>
      </c>
      <c r="EE549" s="23">
        <v>4</v>
      </c>
      <c r="EF549" s="23">
        <v>3.8</v>
      </c>
      <c r="EG549" s="23">
        <v>3.7</v>
      </c>
      <c r="EH549" s="23">
        <v>3.5</v>
      </c>
      <c r="EI549" s="23">
        <v>3.3</v>
      </c>
      <c r="EJ549" s="23">
        <v>3.2</v>
      </c>
      <c r="EK549" s="23">
        <v>3</v>
      </c>
      <c r="EL549" s="23">
        <v>2.8</v>
      </c>
      <c r="EM549" s="23">
        <v>2.7</v>
      </c>
      <c r="EN549" s="23">
        <v>2.5</v>
      </c>
      <c r="EO549" s="23">
        <v>2.2999999999999998</v>
      </c>
      <c r="EP549" s="23">
        <v>2.1</v>
      </c>
      <c r="EQ549" s="23">
        <v>1.9</v>
      </c>
      <c r="ER549" s="23">
        <v>1.7</v>
      </c>
      <c r="ES549" s="23">
        <v>1.5</v>
      </c>
      <c r="ET549" s="23">
        <v>1.3</v>
      </c>
      <c r="EU549" s="23">
        <v>1</v>
      </c>
      <c r="EV549" s="23">
        <v>0.8</v>
      </c>
      <c r="EW549" s="23">
        <v>0.6</v>
      </c>
      <c r="EX549" s="23">
        <v>0.4</v>
      </c>
      <c r="EY549" s="23">
        <v>0.2</v>
      </c>
      <c r="EZ549" s="23"/>
      <c r="FA549" s="23"/>
      <c r="FB549" s="15"/>
      <c r="FC549" s="15"/>
      <c r="FD549" s="15"/>
      <c r="FE549" s="15"/>
      <c r="FF549" s="6"/>
      <c r="FG549" s="6"/>
      <c r="FH549" s="6"/>
      <c r="FI549" s="6"/>
    </row>
    <row r="550" spans="1:165" ht="21.95" customHeight="1" x14ac:dyDescent="0.5">
      <c r="A550" s="180"/>
      <c r="B550" s="177"/>
      <c r="C550" s="177"/>
      <c r="D550" s="178"/>
      <c r="E550" s="178"/>
      <c r="F550" s="157"/>
      <c r="G550" s="157"/>
      <c r="H550" s="15" t="s">
        <v>47</v>
      </c>
      <c r="I550" s="15"/>
      <c r="J550" s="15"/>
      <c r="K550" s="15"/>
      <c r="L550" s="15"/>
      <c r="M550" s="15"/>
      <c r="N550" s="15"/>
      <c r="O550" s="15"/>
      <c r="P550" s="15"/>
      <c r="Q550" s="15"/>
      <c r="R550" s="15"/>
      <c r="S550" s="15"/>
      <c r="T550" s="15"/>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15"/>
      <c r="DL550" s="15"/>
      <c r="DM550" s="15"/>
      <c r="DN550" s="15"/>
      <c r="DO550" s="6"/>
      <c r="DP550" s="23">
        <v>10.5</v>
      </c>
      <c r="DQ550" s="23">
        <v>10.199999999999999</v>
      </c>
      <c r="DR550" s="23">
        <v>9.8000000000000007</v>
      </c>
      <c r="DS550" s="23">
        <v>9.5</v>
      </c>
      <c r="DT550" s="23">
        <v>9.1999999999999993</v>
      </c>
      <c r="DU550" s="23">
        <v>8.8000000000000007</v>
      </c>
      <c r="DV550" s="23">
        <v>8.5</v>
      </c>
      <c r="DW550" s="23">
        <v>8.1999999999999993</v>
      </c>
      <c r="DX550" s="23">
        <v>7.8</v>
      </c>
      <c r="DY550" s="23">
        <v>7.5</v>
      </c>
      <c r="DZ550" s="23">
        <v>7.2</v>
      </c>
      <c r="EA550" s="23">
        <v>6.8</v>
      </c>
      <c r="EB550" s="23">
        <v>6.5</v>
      </c>
      <c r="EC550" s="23">
        <v>6.3</v>
      </c>
      <c r="ED550" s="23">
        <v>6</v>
      </c>
      <c r="EE550" s="23">
        <v>5.8</v>
      </c>
      <c r="EF550" s="23">
        <v>5.5</v>
      </c>
      <c r="EG550" s="23">
        <v>5.3</v>
      </c>
      <c r="EH550" s="23">
        <v>5</v>
      </c>
      <c r="EI550" s="23">
        <v>4.8</v>
      </c>
      <c r="EJ550" s="23">
        <v>4.5</v>
      </c>
      <c r="EK550" s="23">
        <v>4.3</v>
      </c>
      <c r="EL550" s="23">
        <v>4</v>
      </c>
      <c r="EM550" s="23">
        <v>3.8</v>
      </c>
      <c r="EN550" s="23">
        <v>3.5</v>
      </c>
      <c r="EO550" s="23">
        <v>3.2</v>
      </c>
      <c r="EP550" s="23">
        <v>2.9</v>
      </c>
      <c r="EQ550" s="23">
        <v>2.6</v>
      </c>
      <c r="ER550" s="23">
        <v>2.2999999999999998</v>
      </c>
      <c r="ES550" s="23">
        <v>2</v>
      </c>
      <c r="ET550" s="23">
        <v>1.8</v>
      </c>
      <c r="EU550" s="23">
        <v>1.5</v>
      </c>
      <c r="EV550" s="23">
        <v>1.2</v>
      </c>
      <c r="EW550" s="23">
        <v>0.9</v>
      </c>
      <c r="EX550" s="23">
        <v>0.6</v>
      </c>
      <c r="EY550" s="23">
        <v>0.3</v>
      </c>
      <c r="EZ550" s="12"/>
      <c r="FA550" s="12"/>
      <c r="FB550" s="15"/>
      <c r="FC550" s="15"/>
      <c r="FD550" s="15"/>
      <c r="FE550" s="15"/>
      <c r="FF550" s="6"/>
      <c r="FG550" s="6"/>
      <c r="FH550" s="6"/>
      <c r="FI550" s="6"/>
    </row>
    <row r="551" spans="1:165" ht="21.95" customHeight="1" x14ac:dyDescent="0.5">
      <c r="A551" s="180"/>
      <c r="B551" s="177">
        <v>25294</v>
      </c>
      <c r="C551" s="177">
        <v>49065</v>
      </c>
      <c r="D551" s="178" t="s">
        <v>48</v>
      </c>
      <c r="E551" s="178">
        <v>47939</v>
      </c>
      <c r="F551" s="12" t="s">
        <v>12</v>
      </c>
      <c r="G551" s="15"/>
      <c r="H551" s="15"/>
      <c r="I551" s="15"/>
      <c r="J551" s="15"/>
      <c r="K551" s="15"/>
      <c r="L551" s="15"/>
      <c r="M551" s="15"/>
      <c r="N551" s="15"/>
      <c r="O551" s="15"/>
      <c r="P551" s="15"/>
      <c r="Q551" s="15"/>
      <c r="R551" s="15"/>
      <c r="S551" s="15"/>
      <c r="T551" s="15"/>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15"/>
      <c r="DL551" s="15"/>
      <c r="DM551" s="15"/>
      <c r="DN551" s="15"/>
      <c r="DO551" s="12"/>
      <c r="DP551" s="13" t="s">
        <v>13</v>
      </c>
      <c r="DQ551" s="13" t="s">
        <v>14</v>
      </c>
      <c r="DR551" s="13" t="s">
        <v>15</v>
      </c>
      <c r="DS551" s="13" t="s">
        <v>16</v>
      </c>
      <c r="DT551" s="13" t="s">
        <v>17</v>
      </c>
      <c r="DU551" s="13" t="s">
        <v>18</v>
      </c>
      <c r="DV551" s="13" t="s">
        <v>19</v>
      </c>
      <c r="DW551" s="13" t="s">
        <v>20</v>
      </c>
      <c r="DX551" s="13" t="s">
        <v>21</v>
      </c>
      <c r="DY551" s="13" t="s">
        <v>22</v>
      </c>
      <c r="DZ551" s="13" t="s">
        <v>23</v>
      </c>
      <c r="EA551" s="13" t="s">
        <v>24</v>
      </c>
      <c r="EB551" s="13" t="s">
        <v>25</v>
      </c>
      <c r="EC551" s="13" t="s">
        <v>26</v>
      </c>
      <c r="ED551" s="13" t="s">
        <v>27</v>
      </c>
      <c r="EE551" s="13" t="s">
        <v>28</v>
      </c>
      <c r="EF551" s="13" t="s">
        <v>29</v>
      </c>
      <c r="EG551" s="13" t="s">
        <v>30</v>
      </c>
      <c r="EH551" s="13" t="s">
        <v>31</v>
      </c>
      <c r="EI551" s="13" t="s">
        <v>32</v>
      </c>
      <c r="EJ551" s="13" t="s">
        <v>33</v>
      </c>
      <c r="EK551" s="13" t="s">
        <v>34</v>
      </c>
      <c r="EL551" s="13" t="s">
        <v>35</v>
      </c>
      <c r="EM551" s="13" t="s">
        <v>36</v>
      </c>
      <c r="EN551" s="13" t="s">
        <v>37</v>
      </c>
      <c r="EO551" s="13" t="s">
        <v>38</v>
      </c>
      <c r="EP551" s="13" t="s">
        <v>39</v>
      </c>
      <c r="EQ551" s="13" t="s">
        <v>40</v>
      </c>
      <c r="ER551" s="13" t="s">
        <v>49</v>
      </c>
      <c r="ES551" s="13" t="s">
        <v>50</v>
      </c>
      <c r="ET551" s="13" t="s">
        <v>51</v>
      </c>
      <c r="EU551" s="13" t="s">
        <v>52</v>
      </c>
      <c r="EV551" s="13" t="s">
        <v>53</v>
      </c>
      <c r="EW551" s="13" t="s">
        <v>54</v>
      </c>
      <c r="EX551" s="13" t="s">
        <v>55</v>
      </c>
      <c r="EY551" s="13" t="s">
        <v>56</v>
      </c>
      <c r="EZ551" s="13" t="s">
        <v>57</v>
      </c>
      <c r="FA551" s="12"/>
      <c r="FB551" s="15"/>
      <c r="FC551" s="15"/>
      <c r="FD551" s="15"/>
      <c r="FE551" s="15"/>
      <c r="FF551" s="6"/>
      <c r="FG551" s="6"/>
      <c r="FH551" s="6"/>
      <c r="FI551" s="6"/>
    </row>
    <row r="552" spans="1:165" ht="21.95" customHeight="1" x14ac:dyDescent="0.5">
      <c r="A552" s="180"/>
      <c r="B552" s="177"/>
      <c r="C552" s="177"/>
      <c r="D552" s="178"/>
      <c r="E552" s="178"/>
      <c r="F552" s="157" t="s">
        <v>7</v>
      </c>
      <c r="G552" s="12" t="s">
        <v>42</v>
      </c>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c r="CU552" s="6"/>
      <c r="CV552" s="6"/>
      <c r="CW552" s="6"/>
      <c r="CX552" s="6"/>
      <c r="CY552" s="6"/>
      <c r="CZ552" s="6"/>
      <c r="DA552" s="6"/>
      <c r="DB552" s="6"/>
      <c r="DC552" s="6"/>
      <c r="DD552" s="6"/>
      <c r="DE552" s="6"/>
      <c r="DF552" s="6"/>
      <c r="DG552" s="6"/>
      <c r="DH552" s="6"/>
      <c r="DI552" s="6"/>
      <c r="DJ552" s="6"/>
      <c r="DK552" s="15"/>
      <c r="DL552" s="15"/>
      <c r="DM552" s="12"/>
      <c r="DN552" s="12"/>
      <c r="DO552" s="12"/>
      <c r="DP552" s="6"/>
      <c r="DQ552" s="13">
        <v>36</v>
      </c>
      <c r="DR552" s="13">
        <v>35</v>
      </c>
      <c r="DS552" s="13">
        <v>34</v>
      </c>
      <c r="DT552" s="13">
        <v>33</v>
      </c>
      <c r="DU552" s="13">
        <v>32</v>
      </c>
      <c r="DV552" s="13">
        <v>31</v>
      </c>
      <c r="DW552" s="13">
        <v>30</v>
      </c>
      <c r="DX552" s="13">
        <v>29</v>
      </c>
      <c r="DY552" s="13">
        <v>28</v>
      </c>
      <c r="DZ552" s="13">
        <v>27</v>
      </c>
      <c r="EA552" s="13">
        <v>26</v>
      </c>
      <c r="EB552" s="13">
        <v>25</v>
      </c>
      <c r="EC552" s="13">
        <v>24</v>
      </c>
      <c r="ED552" s="13">
        <v>23</v>
      </c>
      <c r="EE552" s="13">
        <v>22</v>
      </c>
      <c r="EF552" s="13">
        <v>21</v>
      </c>
      <c r="EG552" s="13">
        <v>20</v>
      </c>
      <c r="EH552" s="13">
        <v>19</v>
      </c>
      <c r="EI552" s="13">
        <v>18</v>
      </c>
      <c r="EJ552" s="13">
        <v>17</v>
      </c>
      <c r="EK552" s="13">
        <v>16</v>
      </c>
      <c r="EL552" s="13">
        <v>15</v>
      </c>
      <c r="EM552" s="13">
        <v>14</v>
      </c>
      <c r="EN552" s="13">
        <v>13</v>
      </c>
      <c r="EO552" s="13">
        <v>12</v>
      </c>
      <c r="EP552" s="13">
        <v>11</v>
      </c>
      <c r="EQ552" s="13">
        <v>10</v>
      </c>
      <c r="ER552" s="13">
        <v>9</v>
      </c>
      <c r="ES552" s="13">
        <v>8</v>
      </c>
      <c r="ET552" s="13">
        <v>7</v>
      </c>
      <c r="EU552" s="13">
        <v>6</v>
      </c>
      <c r="EV552" s="13">
        <v>5</v>
      </c>
      <c r="EW552" s="13">
        <v>4</v>
      </c>
      <c r="EX552" s="13">
        <v>3</v>
      </c>
      <c r="EY552" s="13">
        <v>2</v>
      </c>
      <c r="EZ552" s="13">
        <v>1</v>
      </c>
      <c r="FA552" s="12"/>
      <c r="FB552" s="15"/>
      <c r="FC552" s="15"/>
      <c r="FD552" s="15"/>
      <c r="FE552" s="15"/>
      <c r="FF552" s="6"/>
      <c r="FG552" s="6"/>
      <c r="FH552" s="6"/>
      <c r="FI552" s="6"/>
    </row>
    <row r="553" spans="1:165" ht="21.95" customHeight="1" x14ac:dyDescent="0.5">
      <c r="A553" s="180"/>
      <c r="B553" s="177"/>
      <c r="C553" s="177"/>
      <c r="D553" s="178"/>
      <c r="E553" s="178"/>
      <c r="F553" s="157"/>
      <c r="G553" s="157" t="s">
        <v>44</v>
      </c>
      <c r="H553" s="12" t="s">
        <v>45</v>
      </c>
      <c r="I553" s="12"/>
      <c r="J553" s="12"/>
      <c r="K553" s="12"/>
      <c r="L553" s="12"/>
      <c r="M553" s="12"/>
      <c r="N553" s="12"/>
      <c r="O553" s="12"/>
      <c r="P553" s="12"/>
      <c r="Q553" s="12"/>
      <c r="R553" s="12"/>
      <c r="S553" s="12"/>
      <c r="T553" s="12"/>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15"/>
      <c r="DL553" s="15"/>
      <c r="DM553" s="12"/>
      <c r="DN553" s="12"/>
      <c r="DO553" s="12"/>
      <c r="DP553" s="6"/>
      <c r="DQ553" s="23">
        <v>3</v>
      </c>
      <c r="DR553" s="23">
        <v>2.9</v>
      </c>
      <c r="DS553" s="23">
        <v>2.8</v>
      </c>
      <c r="DT553" s="23">
        <v>2.8</v>
      </c>
      <c r="DU553" s="23">
        <v>2.7</v>
      </c>
      <c r="DV553" s="23">
        <v>2.6</v>
      </c>
      <c r="DW553" s="23">
        <v>2.5</v>
      </c>
      <c r="DX553" s="23">
        <v>2.4</v>
      </c>
      <c r="DY553" s="23">
        <v>2.2999999999999998</v>
      </c>
      <c r="DZ553" s="23">
        <v>2.2999999999999998</v>
      </c>
      <c r="EA553" s="23">
        <v>2.2000000000000002</v>
      </c>
      <c r="EB553" s="23">
        <v>2.1</v>
      </c>
      <c r="EC553" s="23">
        <v>2</v>
      </c>
      <c r="ED553" s="23">
        <v>1.8</v>
      </c>
      <c r="EE553" s="23">
        <v>1.7</v>
      </c>
      <c r="EF553" s="23">
        <v>1.5</v>
      </c>
      <c r="EG553" s="23">
        <v>1.3</v>
      </c>
      <c r="EH553" s="23">
        <v>1.2</v>
      </c>
      <c r="EI553" s="23">
        <v>1</v>
      </c>
      <c r="EJ553" s="23">
        <v>0.8</v>
      </c>
      <c r="EK553" s="23">
        <v>0.7</v>
      </c>
      <c r="EL553" s="23">
        <v>0.5</v>
      </c>
      <c r="EM553" s="23">
        <v>0.3</v>
      </c>
      <c r="EN553" s="23">
        <v>0.2</v>
      </c>
      <c r="EO553" s="23">
        <v>0</v>
      </c>
      <c r="EP553" s="23">
        <v>0</v>
      </c>
      <c r="EQ553" s="23">
        <v>0</v>
      </c>
      <c r="ER553" s="23">
        <v>0</v>
      </c>
      <c r="ES553" s="23">
        <v>0</v>
      </c>
      <c r="ET553" s="23">
        <v>0</v>
      </c>
      <c r="EU553" s="23">
        <v>0</v>
      </c>
      <c r="EV553" s="23">
        <v>0</v>
      </c>
      <c r="EW553" s="23">
        <v>0</v>
      </c>
      <c r="EX553" s="23">
        <v>0</v>
      </c>
      <c r="EY553" s="23">
        <v>0</v>
      </c>
      <c r="EZ553" s="23">
        <v>0</v>
      </c>
      <c r="FA553" s="12"/>
      <c r="FB553" s="15"/>
      <c r="FC553" s="15"/>
      <c r="FD553" s="15"/>
      <c r="FE553" s="15"/>
      <c r="FF553" s="6"/>
      <c r="FG553" s="6"/>
      <c r="FH553" s="6"/>
      <c r="FI553" s="6"/>
    </row>
    <row r="554" spans="1:165" ht="21.95" customHeight="1" x14ac:dyDescent="0.5">
      <c r="A554" s="180"/>
      <c r="B554" s="177"/>
      <c r="C554" s="177"/>
      <c r="D554" s="178"/>
      <c r="E554" s="178"/>
      <c r="F554" s="157"/>
      <c r="G554" s="157"/>
      <c r="H554" s="15" t="s">
        <v>46</v>
      </c>
      <c r="I554" s="15"/>
      <c r="J554" s="15"/>
      <c r="K554" s="15"/>
      <c r="L554" s="15"/>
      <c r="M554" s="15"/>
      <c r="N554" s="15"/>
      <c r="O554" s="15"/>
      <c r="P554" s="15"/>
      <c r="Q554" s="15"/>
      <c r="R554" s="15"/>
      <c r="S554" s="15"/>
      <c r="T554" s="15"/>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15"/>
      <c r="DL554" s="15"/>
      <c r="DM554" s="12"/>
      <c r="DN554" s="12"/>
      <c r="DO554" s="12"/>
      <c r="DP554" s="6"/>
      <c r="DQ554" s="23">
        <v>6.5</v>
      </c>
      <c r="DR554" s="23">
        <v>6.3</v>
      </c>
      <c r="DS554" s="23">
        <v>6.2</v>
      </c>
      <c r="DT554" s="23">
        <v>6</v>
      </c>
      <c r="DU554" s="23">
        <v>5.8</v>
      </c>
      <c r="DV554" s="23">
        <v>5.7</v>
      </c>
      <c r="DW554" s="23">
        <v>5.5</v>
      </c>
      <c r="DX554" s="23">
        <v>5.3</v>
      </c>
      <c r="DY554" s="23">
        <v>5.2</v>
      </c>
      <c r="DZ554" s="23">
        <v>5</v>
      </c>
      <c r="EA554" s="23">
        <v>4.8</v>
      </c>
      <c r="EB554" s="23">
        <v>4.7</v>
      </c>
      <c r="EC554" s="23">
        <v>4.5</v>
      </c>
      <c r="ED554" s="23">
        <v>4.3</v>
      </c>
      <c r="EE554" s="23">
        <v>4.2</v>
      </c>
      <c r="EF554" s="23">
        <v>4</v>
      </c>
      <c r="EG554" s="23">
        <v>3.8</v>
      </c>
      <c r="EH554" s="23">
        <v>3.7</v>
      </c>
      <c r="EI554" s="23">
        <v>3.5</v>
      </c>
      <c r="EJ554" s="23">
        <v>3.3</v>
      </c>
      <c r="EK554" s="23">
        <v>3.2</v>
      </c>
      <c r="EL554" s="23">
        <v>3</v>
      </c>
      <c r="EM554" s="23">
        <v>2.8</v>
      </c>
      <c r="EN554" s="23">
        <v>2.7</v>
      </c>
      <c r="EO554" s="23">
        <v>2.5</v>
      </c>
      <c r="EP554" s="23">
        <v>2.2999999999999998</v>
      </c>
      <c r="EQ554" s="23">
        <v>2.1</v>
      </c>
      <c r="ER554" s="23">
        <v>1.9</v>
      </c>
      <c r="ES554" s="23">
        <v>1.7</v>
      </c>
      <c r="ET554" s="23">
        <v>1.5</v>
      </c>
      <c r="EU554" s="23">
        <v>1.3</v>
      </c>
      <c r="EV554" s="23">
        <v>1</v>
      </c>
      <c r="EW554" s="23">
        <v>0.8</v>
      </c>
      <c r="EX554" s="23">
        <v>0.6</v>
      </c>
      <c r="EY554" s="23">
        <v>0.4</v>
      </c>
      <c r="EZ554" s="23">
        <v>0.2</v>
      </c>
      <c r="FA554" s="15"/>
      <c r="FB554" s="15"/>
      <c r="FC554" s="15"/>
      <c r="FD554" s="15"/>
      <c r="FE554" s="15"/>
      <c r="FF554" s="6"/>
      <c r="FG554" s="6"/>
      <c r="FH554" s="6"/>
      <c r="FI554" s="6"/>
    </row>
    <row r="555" spans="1:165" ht="21.95" customHeight="1" x14ac:dyDescent="0.5">
      <c r="A555" s="180"/>
      <c r="B555" s="177"/>
      <c r="C555" s="177"/>
      <c r="D555" s="178"/>
      <c r="E555" s="178"/>
      <c r="F555" s="157"/>
      <c r="G555" s="157"/>
      <c r="H555" s="15" t="s">
        <v>47</v>
      </c>
      <c r="I555" s="15"/>
      <c r="J555" s="15"/>
      <c r="K555" s="15"/>
      <c r="L555" s="15"/>
      <c r="M555" s="15"/>
      <c r="N555" s="15"/>
      <c r="O555" s="15"/>
      <c r="P555" s="15"/>
      <c r="Q555" s="15"/>
      <c r="R555" s="15"/>
      <c r="S555" s="15"/>
      <c r="T555" s="15"/>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c r="CU555" s="6"/>
      <c r="CV555" s="6"/>
      <c r="CW555" s="6"/>
      <c r="CX555" s="6"/>
      <c r="CY555" s="6"/>
      <c r="CZ555" s="6"/>
      <c r="DA555" s="6"/>
      <c r="DB555" s="6"/>
      <c r="DC555" s="6"/>
      <c r="DD555" s="6"/>
      <c r="DE555" s="6"/>
      <c r="DF555" s="6"/>
      <c r="DG555" s="6"/>
      <c r="DH555" s="6"/>
      <c r="DI555" s="6"/>
      <c r="DJ555" s="6"/>
      <c r="DK555" s="15"/>
      <c r="DL555" s="15"/>
      <c r="DM555" s="12"/>
      <c r="DN555" s="12"/>
      <c r="DO555" s="12"/>
      <c r="DP555" s="6"/>
      <c r="DQ555" s="23">
        <v>10.5</v>
      </c>
      <c r="DR555" s="23">
        <v>10.199999999999999</v>
      </c>
      <c r="DS555" s="23">
        <v>9.8000000000000007</v>
      </c>
      <c r="DT555" s="23">
        <v>9.5</v>
      </c>
      <c r="DU555" s="23">
        <v>9.1999999999999993</v>
      </c>
      <c r="DV555" s="23">
        <v>8.8000000000000007</v>
      </c>
      <c r="DW555" s="23">
        <v>8.5</v>
      </c>
      <c r="DX555" s="23">
        <v>8.1999999999999993</v>
      </c>
      <c r="DY555" s="23">
        <v>7.8</v>
      </c>
      <c r="DZ555" s="23">
        <v>7.5</v>
      </c>
      <c r="EA555" s="23">
        <v>7.2</v>
      </c>
      <c r="EB555" s="23">
        <v>6.8</v>
      </c>
      <c r="EC555" s="23">
        <v>6.5</v>
      </c>
      <c r="ED555" s="23">
        <v>6.3</v>
      </c>
      <c r="EE555" s="23">
        <v>6</v>
      </c>
      <c r="EF555" s="23">
        <v>5.8</v>
      </c>
      <c r="EG555" s="23">
        <v>5.5</v>
      </c>
      <c r="EH555" s="23">
        <v>5.3</v>
      </c>
      <c r="EI555" s="23">
        <v>5</v>
      </c>
      <c r="EJ555" s="23">
        <v>4.8</v>
      </c>
      <c r="EK555" s="23">
        <v>4.5</v>
      </c>
      <c r="EL555" s="23">
        <v>4.3</v>
      </c>
      <c r="EM555" s="23">
        <v>4</v>
      </c>
      <c r="EN555" s="23">
        <v>3.8</v>
      </c>
      <c r="EO555" s="23">
        <v>3.5</v>
      </c>
      <c r="EP555" s="23">
        <v>3.2</v>
      </c>
      <c r="EQ555" s="23">
        <v>2.9</v>
      </c>
      <c r="ER555" s="23">
        <v>2.6</v>
      </c>
      <c r="ES555" s="23">
        <v>2.2999999999999998</v>
      </c>
      <c r="ET555" s="23">
        <v>2</v>
      </c>
      <c r="EU555" s="23">
        <v>1.8</v>
      </c>
      <c r="EV555" s="23">
        <v>1.5</v>
      </c>
      <c r="EW555" s="23">
        <v>1.2</v>
      </c>
      <c r="EX555" s="23">
        <v>0.9</v>
      </c>
      <c r="EY555" s="23">
        <v>0.6</v>
      </c>
      <c r="EZ555" s="23">
        <v>0.3</v>
      </c>
      <c r="FA555" s="15"/>
      <c r="FB555" s="15"/>
      <c r="FC555" s="15"/>
      <c r="FD555" s="15"/>
      <c r="FE555" s="15"/>
      <c r="FF555" s="6"/>
      <c r="FG555" s="6"/>
      <c r="FH555" s="6"/>
      <c r="FI555" s="6"/>
    </row>
    <row r="556" spans="1:165" ht="21.95" customHeight="1" x14ac:dyDescent="0.5">
      <c r="A556" s="180"/>
      <c r="B556" s="177">
        <v>25324</v>
      </c>
      <c r="C556" s="177">
        <v>49096</v>
      </c>
      <c r="D556" s="178" t="s">
        <v>48</v>
      </c>
      <c r="E556" s="178">
        <v>47969</v>
      </c>
      <c r="F556" s="12" t="s">
        <v>12</v>
      </c>
      <c r="G556" s="15"/>
      <c r="H556" s="15"/>
      <c r="I556" s="15"/>
      <c r="J556" s="15"/>
      <c r="K556" s="15"/>
      <c r="L556" s="15"/>
      <c r="M556" s="15"/>
      <c r="N556" s="15"/>
      <c r="O556" s="15"/>
      <c r="P556" s="15"/>
      <c r="Q556" s="15"/>
      <c r="R556" s="15"/>
      <c r="S556" s="15"/>
      <c r="T556" s="15"/>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c r="CU556" s="6"/>
      <c r="CV556" s="6"/>
      <c r="CW556" s="6"/>
      <c r="CX556" s="6"/>
      <c r="CY556" s="6"/>
      <c r="CZ556" s="6"/>
      <c r="DA556" s="6"/>
      <c r="DB556" s="6"/>
      <c r="DC556" s="6"/>
      <c r="DD556" s="6"/>
      <c r="DE556" s="6"/>
      <c r="DF556" s="6"/>
      <c r="DG556" s="6"/>
      <c r="DH556" s="6"/>
      <c r="DI556" s="6"/>
      <c r="DJ556" s="6"/>
      <c r="DK556" s="15"/>
      <c r="DL556" s="15"/>
      <c r="DM556" s="12"/>
      <c r="DN556" s="12"/>
      <c r="DO556" s="12"/>
      <c r="DP556" s="12"/>
      <c r="DQ556" s="13" t="s">
        <v>13</v>
      </c>
      <c r="DR556" s="13" t="s">
        <v>14</v>
      </c>
      <c r="DS556" s="13" t="s">
        <v>15</v>
      </c>
      <c r="DT556" s="13" t="s">
        <v>16</v>
      </c>
      <c r="DU556" s="13" t="s">
        <v>17</v>
      </c>
      <c r="DV556" s="13" t="s">
        <v>18</v>
      </c>
      <c r="DW556" s="13" t="s">
        <v>19</v>
      </c>
      <c r="DX556" s="13" t="s">
        <v>20</v>
      </c>
      <c r="DY556" s="13" t="s">
        <v>21</v>
      </c>
      <c r="DZ556" s="13" t="s">
        <v>22</v>
      </c>
      <c r="EA556" s="13" t="s">
        <v>23</v>
      </c>
      <c r="EB556" s="13" t="s">
        <v>24</v>
      </c>
      <c r="EC556" s="13" t="s">
        <v>25</v>
      </c>
      <c r="ED556" s="13" t="s">
        <v>26</v>
      </c>
      <c r="EE556" s="13" t="s">
        <v>27</v>
      </c>
      <c r="EF556" s="13" t="s">
        <v>28</v>
      </c>
      <c r="EG556" s="13" t="s">
        <v>29</v>
      </c>
      <c r="EH556" s="13" t="s">
        <v>30</v>
      </c>
      <c r="EI556" s="13" t="s">
        <v>31</v>
      </c>
      <c r="EJ556" s="13" t="s">
        <v>32</v>
      </c>
      <c r="EK556" s="13" t="s">
        <v>33</v>
      </c>
      <c r="EL556" s="13" t="s">
        <v>34</v>
      </c>
      <c r="EM556" s="13" t="s">
        <v>35</v>
      </c>
      <c r="EN556" s="13" t="s">
        <v>36</v>
      </c>
      <c r="EO556" s="13" t="s">
        <v>37</v>
      </c>
      <c r="EP556" s="13" t="s">
        <v>38</v>
      </c>
      <c r="EQ556" s="13" t="s">
        <v>39</v>
      </c>
      <c r="ER556" s="13" t="s">
        <v>40</v>
      </c>
      <c r="ES556" s="13" t="s">
        <v>49</v>
      </c>
      <c r="ET556" s="13" t="s">
        <v>50</v>
      </c>
      <c r="EU556" s="13" t="s">
        <v>51</v>
      </c>
      <c r="EV556" s="13" t="s">
        <v>52</v>
      </c>
      <c r="EW556" s="13" t="s">
        <v>53</v>
      </c>
      <c r="EX556" s="13" t="s">
        <v>54</v>
      </c>
      <c r="EY556" s="13" t="s">
        <v>55</v>
      </c>
      <c r="EZ556" s="13" t="s">
        <v>56</v>
      </c>
      <c r="FA556" s="13" t="s">
        <v>57</v>
      </c>
      <c r="FB556" s="15"/>
      <c r="FC556" s="15"/>
      <c r="FD556" s="15"/>
      <c r="FE556" s="15"/>
      <c r="FF556" s="6"/>
      <c r="FG556" s="6"/>
      <c r="FH556" s="6"/>
      <c r="FI556" s="6"/>
    </row>
    <row r="557" spans="1:165" ht="21.95" customHeight="1" x14ac:dyDescent="0.5">
      <c r="A557" s="180"/>
      <c r="B557" s="177"/>
      <c r="C557" s="177"/>
      <c r="D557" s="178"/>
      <c r="E557" s="178"/>
      <c r="F557" s="157" t="s">
        <v>7</v>
      </c>
      <c r="G557" s="12" t="s">
        <v>42</v>
      </c>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15"/>
      <c r="DL557" s="15"/>
      <c r="DM557" s="12"/>
      <c r="DN557" s="12"/>
      <c r="DO557" s="12"/>
      <c r="DP557" s="12"/>
      <c r="DQ557" s="6"/>
      <c r="DR557" s="13">
        <v>36</v>
      </c>
      <c r="DS557" s="13">
        <v>35</v>
      </c>
      <c r="DT557" s="13">
        <v>34</v>
      </c>
      <c r="DU557" s="13">
        <v>33</v>
      </c>
      <c r="DV557" s="13">
        <v>32</v>
      </c>
      <c r="DW557" s="13">
        <v>31</v>
      </c>
      <c r="DX557" s="13">
        <v>30</v>
      </c>
      <c r="DY557" s="13">
        <v>29</v>
      </c>
      <c r="DZ557" s="13">
        <v>28</v>
      </c>
      <c r="EA557" s="13">
        <v>27</v>
      </c>
      <c r="EB557" s="13">
        <v>26</v>
      </c>
      <c r="EC557" s="13">
        <v>25</v>
      </c>
      <c r="ED557" s="13">
        <v>24</v>
      </c>
      <c r="EE557" s="13">
        <v>23</v>
      </c>
      <c r="EF557" s="13">
        <v>22</v>
      </c>
      <c r="EG557" s="13">
        <v>21</v>
      </c>
      <c r="EH557" s="13">
        <v>20</v>
      </c>
      <c r="EI557" s="13">
        <v>19</v>
      </c>
      <c r="EJ557" s="13">
        <v>18</v>
      </c>
      <c r="EK557" s="13">
        <v>17</v>
      </c>
      <c r="EL557" s="13">
        <v>16</v>
      </c>
      <c r="EM557" s="13">
        <v>15</v>
      </c>
      <c r="EN557" s="13">
        <v>14</v>
      </c>
      <c r="EO557" s="13">
        <v>13</v>
      </c>
      <c r="EP557" s="13">
        <v>12</v>
      </c>
      <c r="EQ557" s="13">
        <v>11</v>
      </c>
      <c r="ER557" s="13">
        <v>10</v>
      </c>
      <c r="ES557" s="13">
        <v>9</v>
      </c>
      <c r="ET557" s="13">
        <v>8</v>
      </c>
      <c r="EU557" s="13">
        <v>7</v>
      </c>
      <c r="EV557" s="13">
        <v>6</v>
      </c>
      <c r="EW557" s="13">
        <v>5</v>
      </c>
      <c r="EX557" s="13">
        <v>4</v>
      </c>
      <c r="EY557" s="13">
        <v>3</v>
      </c>
      <c r="EZ557" s="13">
        <v>2</v>
      </c>
      <c r="FA557" s="13">
        <v>1</v>
      </c>
      <c r="FB557" s="15"/>
      <c r="FC557" s="15"/>
      <c r="FD557" s="15"/>
      <c r="FE557" s="15"/>
      <c r="FF557" s="6"/>
      <c r="FG557" s="6"/>
      <c r="FH557" s="6"/>
      <c r="FI557" s="6"/>
    </row>
    <row r="558" spans="1:165" ht="21.95" customHeight="1" x14ac:dyDescent="0.5">
      <c r="A558" s="180"/>
      <c r="B558" s="177"/>
      <c r="C558" s="177"/>
      <c r="D558" s="178"/>
      <c r="E558" s="178"/>
      <c r="F558" s="157"/>
      <c r="G558" s="157" t="s">
        <v>44</v>
      </c>
      <c r="H558" s="12" t="s">
        <v>45</v>
      </c>
      <c r="I558" s="12"/>
      <c r="J558" s="12"/>
      <c r="K558" s="12"/>
      <c r="L558" s="12"/>
      <c r="M558" s="12"/>
      <c r="N558" s="12"/>
      <c r="O558" s="12"/>
      <c r="P558" s="12"/>
      <c r="Q558" s="12"/>
      <c r="R558" s="12"/>
      <c r="S558" s="12"/>
      <c r="T558" s="12"/>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15"/>
      <c r="DL558" s="15"/>
      <c r="DM558" s="15"/>
      <c r="DN558" s="15"/>
      <c r="DO558" s="12"/>
      <c r="DP558" s="12"/>
      <c r="DQ558" s="6"/>
      <c r="DR558" s="23">
        <v>3</v>
      </c>
      <c r="DS558" s="23">
        <v>2.9</v>
      </c>
      <c r="DT558" s="23">
        <v>2.8</v>
      </c>
      <c r="DU558" s="23">
        <v>2.8</v>
      </c>
      <c r="DV558" s="23">
        <v>2.7</v>
      </c>
      <c r="DW558" s="23">
        <v>2.6</v>
      </c>
      <c r="DX558" s="23">
        <v>2.5</v>
      </c>
      <c r="DY558" s="23">
        <v>2.4</v>
      </c>
      <c r="DZ558" s="23">
        <v>2.2999999999999998</v>
      </c>
      <c r="EA558" s="23">
        <v>2.2999999999999998</v>
      </c>
      <c r="EB558" s="23">
        <v>2.2000000000000002</v>
      </c>
      <c r="EC558" s="23">
        <v>2.1</v>
      </c>
      <c r="ED558" s="23">
        <v>2</v>
      </c>
      <c r="EE558" s="23">
        <v>1.8</v>
      </c>
      <c r="EF558" s="23">
        <v>1.7</v>
      </c>
      <c r="EG558" s="23">
        <v>1.5</v>
      </c>
      <c r="EH558" s="23">
        <v>1.3</v>
      </c>
      <c r="EI558" s="23">
        <v>1.2</v>
      </c>
      <c r="EJ558" s="23">
        <v>1</v>
      </c>
      <c r="EK558" s="23">
        <v>0.8</v>
      </c>
      <c r="EL558" s="23">
        <v>0.7</v>
      </c>
      <c r="EM558" s="23">
        <v>0.5</v>
      </c>
      <c r="EN558" s="23">
        <v>0.3</v>
      </c>
      <c r="EO558" s="23">
        <v>0.2</v>
      </c>
      <c r="EP558" s="23">
        <v>0</v>
      </c>
      <c r="EQ558" s="23">
        <v>0</v>
      </c>
      <c r="ER558" s="23">
        <v>0</v>
      </c>
      <c r="ES558" s="23">
        <v>0</v>
      </c>
      <c r="ET558" s="23">
        <v>0</v>
      </c>
      <c r="EU558" s="23">
        <v>0</v>
      </c>
      <c r="EV558" s="23">
        <v>0</v>
      </c>
      <c r="EW558" s="23">
        <v>0</v>
      </c>
      <c r="EX558" s="23">
        <v>0</v>
      </c>
      <c r="EY558" s="23">
        <v>0</v>
      </c>
      <c r="EZ558" s="23">
        <v>0</v>
      </c>
      <c r="FA558" s="23">
        <v>0</v>
      </c>
      <c r="FB558" s="15"/>
      <c r="FC558" s="15"/>
      <c r="FD558" s="15"/>
      <c r="FE558" s="15"/>
      <c r="FF558" s="6"/>
      <c r="FG558" s="6"/>
      <c r="FH558" s="6"/>
      <c r="FI558" s="6"/>
    </row>
    <row r="559" spans="1:165" ht="21.95" customHeight="1" x14ac:dyDescent="0.5">
      <c r="A559" s="180"/>
      <c r="B559" s="177"/>
      <c r="C559" s="177"/>
      <c r="D559" s="178"/>
      <c r="E559" s="178"/>
      <c r="F559" s="157"/>
      <c r="G559" s="157"/>
      <c r="H559" s="15" t="s">
        <v>46</v>
      </c>
      <c r="I559" s="15"/>
      <c r="J559" s="15"/>
      <c r="K559" s="15"/>
      <c r="L559" s="15"/>
      <c r="M559" s="15"/>
      <c r="N559" s="15"/>
      <c r="O559" s="15"/>
      <c r="P559" s="15"/>
      <c r="Q559" s="15"/>
      <c r="R559" s="15"/>
      <c r="S559" s="15"/>
      <c r="T559" s="15"/>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c r="CK559" s="6"/>
      <c r="CL559" s="6"/>
      <c r="CM559" s="6"/>
      <c r="CN559" s="6"/>
      <c r="CO559" s="6"/>
      <c r="CP559" s="6"/>
      <c r="CQ559" s="6"/>
      <c r="CR559" s="6"/>
      <c r="CS559" s="6"/>
      <c r="CT559" s="6"/>
      <c r="CU559" s="6"/>
      <c r="CV559" s="6"/>
      <c r="CW559" s="6"/>
      <c r="CX559" s="6"/>
      <c r="CY559" s="6"/>
      <c r="CZ559" s="6"/>
      <c r="DA559" s="6"/>
      <c r="DB559" s="6"/>
      <c r="DC559" s="6"/>
      <c r="DD559" s="6"/>
      <c r="DE559" s="6"/>
      <c r="DF559" s="6"/>
      <c r="DG559" s="6"/>
      <c r="DH559" s="6"/>
      <c r="DI559" s="6"/>
      <c r="DJ559" s="6"/>
      <c r="DK559" s="15"/>
      <c r="DL559" s="15"/>
      <c r="DM559" s="15"/>
      <c r="DN559" s="15"/>
      <c r="DO559" s="12"/>
      <c r="DP559" s="12"/>
      <c r="DQ559" s="6"/>
      <c r="DR559" s="23">
        <v>6.5</v>
      </c>
      <c r="DS559" s="23">
        <v>6.3</v>
      </c>
      <c r="DT559" s="23">
        <v>6.2</v>
      </c>
      <c r="DU559" s="23">
        <v>6</v>
      </c>
      <c r="DV559" s="23">
        <v>5.8</v>
      </c>
      <c r="DW559" s="23">
        <v>5.7</v>
      </c>
      <c r="DX559" s="23">
        <v>5.5</v>
      </c>
      <c r="DY559" s="23">
        <v>5.3</v>
      </c>
      <c r="DZ559" s="23">
        <v>5.2</v>
      </c>
      <c r="EA559" s="23">
        <v>5</v>
      </c>
      <c r="EB559" s="23">
        <v>4.8</v>
      </c>
      <c r="EC559" s="23">
        <v>4.7</v>
      </c>
      <c r="ED559" s="23">
        <v>4.5</v>
      </c>
      <c r="EE559" s="23">
        <v>4.3</v>
      </c>
      <c r="EF559" s="23">
        <v>4.2</v>
      </c>
      <c r="EG559" s="23">
        <v>4</v>
      </c>
      <c r="EH559" s="23">
        <v>3.8</v>
      </c>
      <c r="EI559" s="23">
        <v>3.7</v>
      </c>
      <c r="EJ559" s="23">
        <v>3.5</v>
      </c>
      <c r="EK559" s="23">
        <v>3.3</v>
      </c>
      <c r="EL559" s="23">
        <v>3.2</v>
      </c>
      <c r="EM559" s="23">
        <v>3</v>
      </c>
      <c r="EN559" s="23">
        <v>2.8</v>
      </c>
      <c r="EO559" s="23">
        <v>2.7</v>
      </c>
      <c r="EP559" s="23">
        <v>2.5</v>
      </c>
      <c r="EQ559" s="23">
        <v>2.2999999999999998</v>
      </c>
      <c r="ER559" s="23">
        <v>2.1</v>
      </c>
      <c r="ES559" s="23">
        <v>1.9</v>
      </c>
      <c r="ET559" s="23">
        <v>1.7</v>
      </c>
      <c r="EU559" s="23">
        <v>1.5</v>
      </c>
      <c r="EV559" s="23">
        <v>1.3</v>
      </c>
      <c r="EW559" s="23">
        <v>1</v>
      </c>
      <c r="EX559" s="23">
        <v>0.8</v>
      </c>
      <c r="EY559" s="23">
        <v>0.6</v>
      </c>
      <c r="EZ559" s="23">
        <v>0.4</v>
      </c>
      <c r="FA559" s="23">
        <v>0.2</v>
      </c>
      <c r="FB559" s="15"/>
      <c r="FC559" s="15"/>
      <c r="FD559" s="15"/>
      <c r="FE559" s="15"/>
      <c r="FF559" s="6"/>
      <c r="FG559" s="6"/>
      <c r="FH559" s="6"/>
      <c r="FI559" s="6"/>
    </row>
    <row r="560" spans="1:165" ht="21.95" customHeight="1" x14ac:dyDescent="0.5">
      <c r="A560" s="180"/>
      <c r="B560" s="177"/>
      <c r="C560" s="177"/>
      <c r="D560" s="178"/>
      <c r="E560" s="178"/>
      <c r="F560" s="157"/>
      <c r="G560" s="157"/>
      <c r="H560" s="15" t="s">
        <v>47</v>
      </c>
      <c r="I560" s="15"/>
      <c r="J560" s="15"/>
      <c r="K560" s="15"/>
      <c r="L560" s="15"/>
      <c r="M560" s="15"/>
      <c r="N560" s="15"/>
      <c r="O560" s="15"/>
      <c r="P560" s="15"/>
      <c r="Q560" s="15"/>
      <c r="R560" s="15"/>
      <c r="S560" s="15"/>
      <c r="T560" s="15"/>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c r="CO560" s="6"/>
      <c r="CP560" s="6"/>
      <c r="CQ560" s="6"/>
      <c r="CR560" s="6"/>
      <c r="CS560" s="6"/>
      <c r="CT560" s="6"/>
      <c r="CU560" s="6"/>
      <c r="CV560" s="6"/>
      <c r="CW560" s="6"/>
      <c r="CX560" s="6"/>
      <c r="CY560" s="6"/>
      <c r="CZ560" s="6"/>
      <c r="DA560" s="6"/>
      <c r="DB560" s="6"/>
      <c r="DC560" s="6"/>
      <c r="DD560" s="6"/>
      <c r="DE560" s="6"/>
      <c r="DF560" s="6"/>
      <c r="DG560" s="6"/>
      <c r="DH560" s="6"/>
      <c r="DI560" s="6"/>
      <c r="DJ560" s="6"/>
      <c r="DK560" s="15"/>
      <c r="DL560" s="15"/>
      <c r="DM560" s="15"/>
      <c r="DN560" s="15"/>
      <c r="DO560" s="12"/>
      <c r="DP560" s="12"/>
      <c r="DQ560" s="6"/>
      <c r="DR560" s="23">
        <v>10.5</v>
      </c>
      <c r="DS560" s="23">
        <v>10.199999999999999</v>
      </c>
      <c r="DT560" s="23">
        <v>9.8000000000000007</v>
      </c>
      <c r="DU560" s="23">
        <v>9.5</v>
      </c>
      <c r="DV560" s="23">
        <v>9.1999999999999993</v>
      </c>
      <c r="DW560" s="23">
        <v>8.8000000000000007</v>
      </c>
      <c r="DX560" s="23">
        <v>8.5</v>
      </c>
      <c r="DY560" s="23">
        <v>8.1999999999999993</v>
      </c>
      <c r="DZ560" s="23">
        <v>7.8</v>
      </c>
      <c r="EA560" s="23">
        <v>7.5</v>
      </c>
      <c r="EB560" s="23">
        <v>7.2</v>
      </c>
      <c r="EC560" s="23">
        <v>6.8</v>
      </c>
      <c r="ED560" s="23">
        <v>6.5</v>
      </c>
      <c r="EE560" s="23">
        <v>6.3</v>
      </c>
      <c r="EF560" s="23">
        <v>6</v>
      </c>
      <c r="EG560" s="23">
        <v>5.8</v>
      </c>
      <c r="EH560" s="23">
        <v>5.5</v>
      </c>
      <c r="EI560" s="23">
        <v>5.3</v>
      </c>
      <c r="EJ560" s="23">
        <v>5</v>
      </c>
      <c r="EK560" s="23">
        <v>4.8</v>
      </c>
      <c r="EL560" s="23">
        <v>4.5</v>
      </c>
      <c r="EM560" s="23">
        <v>4.3</v>
      </c>
      <c r="EN560" s="23">
        <v>4</v>
      </c>
      <c r="EO560" s="23">
        <v>3.8</v>
      </c>
      <c r="EP560" s="23">
        <v>3.5</v>
      </c>
      <c r="EQ560" s="23">
        <v>3.2</v>
      </c>
      <c r="ER560" s="23">
        <v>2.9</v>
      </c>
      <c r="ES560" s="23">
        <v>2.6</v>
      </c>
      <c r="ET560" s="23">
        <v>2.2999999999999998</v>
      </c>
      <c r="EU560" s="23">
        <v>2</v>
      </c>
      <c r="EV560" s="23">
        <v>1.8</v>
      </c>
      <c r="EW560" s="23">
        <v>1.5</v>
      </c>
      <c r="EX560" s="23">
        <v>1.2</v>
      </c>
      <c r="EY560" s="23">
        <v>0.9</v>
      </c>
      <c r="EZ560" s="23">
        <v>0.6</v>
      </c>
      <c r="FA560" s="23">
        <v>0.3</v>
      </c>
      <c r="FB560" s="15"/>
      <c r="FC560" s="15"/>
      <c r="FD560" s="15"/>
      <c r="FE560" s="15"/>
      <c r="FF560" s="6"/>
      <c r="FG560" s="6"/>
      <c r="FH560" s="6"/>
      <c r="FI560" s="6"/>
    </row>
    <row r="561" spans="1:165" ht="21.95" customHeight="1" x14ac:dyDescent="0.5">
      <c r="A561" s="180"/>
      <c r="B561" s="177">
        <v>25355</v>
      </c>
      <c r="C561" s="177">
        <v>49126</v>
      </c>
      <c r="D561" s="178" t="s">
        <v>48</v>
      </c>
      <c r="E561" s="178">
        <v>48000</v>
      </c>
      <c r="F561" s="12" t="s">
        <v>12</v>
      </c>
      <c r="G561" s="15"/>
      <c r="H561" s="15"/>
      <c r="I561" s="15"/>
      <c r="J561" s="15"/>
      <c r="K561" s="15"/>
      <c r="L561" s="15"/>
      <c r="M561" s="15"/>
      <c r="N561" s="15"/>
      <c r="O561" s="15"/>
      <c r="P561" s="15"/>
      <c r="Q561" s="15"/>
      <c r="R561" s="15"/>
      <c r="S561" s="15"/>
      <c r="T561" s="15"/>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c r="CP561" s="6"/>
      <c r="CQ561" s="6"/>
      <c r="CR561" s="6"/>
      <c r="CS561" s="6"/>
      <c r="CT561" s="6"/>
      <c r="CU561" s="6"/>
      <c r="CV561" s="6"/>
      <c r="CW561" s="6"/>
      <c r="CX561" s="6"/>
      <c r="CY561" s="6"/>
      <c r="CZ561" s="6"/>
      <c r="DA561" s="6"/>
      <c r="DB561" s="6"/>
      <c r="DC561" s="6"/>
      <c r="DD561" s="6"/>
      <c r="DE561" s="6"/>
      <c r="DF561" s="6"/>
      <c r="DG561" s="6"/>
      <c r="DH561" s="6"/>
      <c r="DI561" s="6"/>
      <c r="DJ561" s="6"/>
      <c r="DK561" s="15"/>
      <c r="DL561" s="15"/>
      <c r="DM561" s="15"/>
      <c r="DN561" s="15"/>
      <c r="DO561" s="15"/>
      <c r="DP561" s="12"/>
      <c r="DQ561" s="12"/>
      <c r="DR561" s="13" t="s">
        <v>13</v>
      </c>
      <c r="DS561" s="13" t="s">
        <v>14</v>
      </c>
      <c r="DT561" s="13" t="s">
        <v>15</v>
      </c>
      <c r="DU561" s="13" t="s">
        <v>16</v>
      </c>
      <c r="DV561" s="13" t="s">
        <v>17</v>
      </c>
      <c r="DW561" s="13" t="s">
        <v>18</v>
      </c>
      <c r="DX561" s="13" t="s">
        <v>19</v>
      </c>
      <c r="DY561" s="13" t="s">
        <v>20</v>
      </c>
      <c r="DZ561" s="13" t="s">
        <v>21</v>
      </c>
      <c r="EA561" s="13" t="s">
        <v>22</v>
      </c>
      <c r="EB561" s="13" t="s">
        <v>23</v>
      </c>
      <c r="EC561" s="13" t="s">
        <v>24</v>
      </c>
      <c r="ED561" s="13" t="s">
        <v>25</v>
      </c>
      <c r="EE561" s="13" t="s">
        <v>26</v>
      </c>
      <c r="EF561" s="13" t="s">
        <v>27</v>
      </c>
      <c r="EG561" s="13" t="s">
        <v>28</v>
      </c>
      <c r="EH561" s="13" t="s">
        <v>29</v>
      </c>
      <c r="EI561" s="13" t="s">
        <v>30</v>
      </c>
      <c r="EJ561" s="13" t="s">
        <v>31</v>
      </c>
      <c r="EK561" s="13" t="s">
        <v>32</v>
      </c>
      <c r="EL561" s="13" t="s">
        <v>33</v>
      </c>
      <c r="EM561" s="13" t="s">
        <v>34</v>
      </c>
      <c r="EN561" s="13" t="s">
        <v>35</v>
      </c>
      <c r="EO561" s="13" t="s">
        <v>36</v>
      </c>
      <c r="EP561" s="13" t="s">
        <v>37</v>
      </c>
      <c r="EQ561" s="13" t="s">
        <v>38</v>
      </c>
      <c r="ER561" s="13" t="s">
        <v>39</v>
      </c>
      <c r="ES561" s="13" t="s">
        <v>40</v>
      </c>
      <c r="ET561" s="13" t="s">
        <v>49</v>
      </c>
      <c r="EU561" s="13" t="s">
        <v>50</v>
      </c>
      <c r="EV561" s="13" t="s">
        <v>51</v>
      </c>
      <c r="EW561" s="13" t="s">
        <v>52</v>
      </c>
      <c r="EX561" s="13" t="s">
        <v>53</v>
      </c>
      <c r="EY561" s="13" t="s">
        <v>54</v>
      </c>
      <c r="EZ561" s="13" t="s">
        <v>55</v>
      </c>
      <c r="FA561" s="13" t="s">
        <v>56</v>
      </c>
      <c r="FB561" s="13" t="s">
        <v>57</v>
      </c>
      <c r="FC561" s="22"/>
      <c r="FD561" s="22"/>
      <c r="FE561" s="15"/>
      <c r="FF561" s="6"/>
      <c r="FG561" s="6"/>
      <c r="FH561" s="6"/>
      <c r="FI561" s="6"/>
    </row>
    <row r="562" spans="1:165" ht="21.95" customHeight="1" x14ac:dyDescent="0.5">
      <c r="A562" s="180"/>
      <c r="B562" s="177"/>
      <c r="C562" s="177"/>
      <c r="D562" s="178"/>
      <c r="E562" s="178"/>
      <c r="F562" s="157" t="s">
        <v>7</v>
      </c>
      <c r="G562" s="12" t="s">
        <v>42</v>
      </c>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c r="CO562" s="6"/>
      <c r="CP562" s="6"/>
      <c r="CQ562" s="6"/>
      <c r="CR562" s="6"/>
      <c r="CS562" s="6"/>
      <c r="CT562" s="6"/>
      <c r="CU562" s="6"/>
      <c r="CV562" s="6"/>
      <c r="CW562" s="6"/>
      <c r="CX562" s="6"/>
      <c r="CY562" s="6"/>
      <c r="CZ562" s="6"/>
      <c r="DA562" s="6"/>
      <c r="DB562" s="6"/>
      <c r="DC562" s="6"/>
      <c r="DD562" s="6"/>
      <c r="DE562" s="6"/>
      <c r="DF562" s="6"/>
      <c r="DG562" s="6"/>
      <c r="DH562" s="6"/>
      <c r="DI562" s="6"/>
      <c r="DJ562" s="6"/>
      <c r="DK562" s="15"/>
      <c r="DL562" s="15"/>
      <c r="DM562" s="15"/>
      <c r="DN562" s="15"/>
      <c r="DO562" s="15"/>
      <c r="DP562" s="12"/>
      <c r="DQ562" s="12"/>
      <c r="DR562" s="6"/>
      <c r="DS562" s="13">
        <v>36</v>
      </c>
      <c r="DT562" s="13">
        <v>35</v>
      </c>
      <c r="DU562" s="13">
        <v>34</v>
      </c>
      <c r="DV562" s="13">
        <v>33</v>
      </c>
      <c r="DW562" s="13">
        <v>32</v>
      </c>
      <c r="DX562" s="13">
        <v>31</v>
      </c>
      <c r="DY562" s="13">
        <v>30</v>
      </c>
      <c r="DZ562" s="13">
        <v>29</v>
      </c>
      <c r="EA562" s="13">
        <v>28</v>
      </c>
      <c r="EB562" s="13">
        <v>27</v>
      </c>
      <c r="EC562" s="13">
        <v>26</v>
      </c>
      <c r="ED562" s="13">
        <v>25</v>
      </c>
      <c r="EE562" s="13">
        <v>24</v>
      </c>
      <c r="EF562" s="13">
        <v>23</v>
      </c>
      <c r="EG562" s="13">
        <v>22</v>
      </c>
      <c r="EH562" s="13">
        <v>21</v>
      </c>
      <c r="EI562" s="13">
        <v>20</v>
      </c>
      <c r="EJ562" s="13">
        <v>19</v>
      </c>
      <c r="EK562" s="13">
        <v>18</v>
      </c>
      <c r="EL562" s="13">
        <v>17</v>
      </c>
      <c r="EM562" s="13">
        <v>16</v>
      </c>
      <c r="EN562" s="13">
        <v>15</v>
      </c>
      <c r="EO562" s="13">
        <v>14</v>
      </c>
      <c r="EP562" s="13">
        <v>13</v>
      </c>
      <c r="EQ562" s="13">
        <v>12</v>
      </c>
      <c r="ER562" s="13">
        <v>11</v>
      </c>
      <c r="ES562" s="13">
        <v>10</v>
      </c>
      <c r="ET562" s="13">
        <v>9</v>
      </c>
      <c r="EU562" s="13">
        <v>8</v>
      </c>
      <c r="EV562" s="13">
        <v>7</v>
      </c>
      <c r="EW562" s="13">
        <v>6</v>
      </c>
      <c r="EX562" s="13">
        <v>5</v>
      </c>
      <c r="EY562" s="13">
        <v>4</v>
      </c>
      <c r="EZ562" s="13">
        <v>3</v>
      </c>
      <c r="FA562" s="13">
        <v>2</v>
      </c>
      <c r="FB562" s="13">
        <v>1</v>
      </c>
      <c r="FC562" s="23"/>
      <c r="FD562" s="23"/>
      <c r="FE562" s="15"/>
      <c r="FF562" s="6"/>
      <c r="FG562" s="6"/>
      <c r="FH562" s="6"/>
      <c r="FI562" s="6"/>
    </row>
    <row r="563" spans="1:165" ht="21.95" customHeight="1" x14ac:dyDescent="0.5">
      <c r="A563" s="180"/>
      <c r="B563" s="177"/>
      <c r="C563" s="177"/>
      <c r="D563" s="178"/>
      <c r="E563" s="178"/>
      <c r="F563" s="157"/>
      <c r="G563" s="157" t="s">
        <v>44</v>
      </c>
      <c r="H563" s="12" t="s">
        <v>45</v>
      </c>
      <c r="I563" s="12"/>
      <c r="J563" s="12"/>
      <c r="K563" s="12"/>
      <c r="L563" s="12"/>
      <c r="M563" s="12"/>
      <c r="N563" s="12"/>
      <c r="O563" s="12"/>
      <c r="P563" s="12"/>
      <c r="Q563" s="12"/>
      <c r="R563" s="12"/>
      <c r="S563" s="12"/>
      <c r="T563" s="12"/>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c r="CU563" s="6"/>
      <c r="CV563" s="6"/>
      <c r="CW563" s="6"/>
      <c r="CX563" s="6"/>
      <c r="CY563" s="6"/>
      <c r="CZ563" s="6"/>
      <c r="DA563" s="6"/>
      <c r="DB563" s="6"/>
      <c r="DC563" s="6"/>
      <c r="DD563" s="6"/>
      <c r="DE563" s="6"/>
      <c r="DF563" s="6"/>
      <c r="DG563" s="6"/>
      <c r="DH563" s="6"/>
      <c r="DI563" s="6"/>
      <c r="DJ563" s="6"/>
      <c r="DK563" s="15"/>
      <c r="DL563" s="15"/>
      <c r="DM563" s="15"/>
      <c r="DN563" s="15"/>
      <c r="DO563" s="15"/>
      <c r="DP563" s="12"/>
      <c r="DQ563" s="12"/>
      <c r="DR563" s="6"/>
      <c r="DS563" s="23">
        <v>3</v>
      </c>
      <c r="DT563" s="23">
        <v>2.9</v>
      </c>
      <c r="DU563" s="23">
        <v>2.8</v>
      </c>
      <c r="DV563" s="23">
        <v>2.8</v>
      </c>
      <c r="DW563" s="23">
        <v>2.7</v>
      </c>
      <c r="DX563" s="23">
        <v>2.6</v>
      </c>
      <c r="DY563" s="23">
        <v>2.5</v>
      </c>
      <c r="DZ563" s="23">
        <v>2.4</v>
      </c>
      <c r="EA563" s="23">
        <v>2.2999999999999998</v>
      </c>
      <c r="EB563" s="23">
        <v>2.2999999999999998</v>
      </c>
      <c r="EC563" s="23">
        <v>2.2000000000000002</v>
      </c>
      <c r="ED563" s="23">
        <v>2.1</v>
      </c>
      <c r="EE563" s="23">
        <v>2</v>
      </c>
      <c r="EF563" s="23">
        <v>1.8</v>
      </c>
      <c r="EG563" s="23">
        <v>1.7</v>
      </c>
      <c r="EH563" s="23">
        <v>1.5</v>
      </c>
      <c r="EI563" s="23">
        <v>1.3</v>
      </c>
      <c r="EJ563" s="23">
        <v>1.2</v>
      </c>
      <c r="EK563" s="23">
        <v>1</v>
      </c>
      <c r="EL563" s="23">
        <v>0.8</v>
      </c>
      <c r="EM563" s="23">
        <v>0.7</v>
      </c>
      <c r="EN563" s="23">
        <v>0.5</v>
      </c>
      <c r="EO563" s="23">
        <v>0.3</v>
      </c>
      <c r="EP563" s="23">
        <v>0.2</v>
      </c>
      <c r="EQ563" s="23">
        <v>0</v>
      </c>
      <c r="ER563" s="23">
        <v>0</v>
      </c>
      <c r="ES563" s="23">
        <v>0</v>
      </c>
      <c r="ET563" s="23">
        <v>0</v>
      </c>
      <c r="EU563" s="23">
        <v>0</v>
      </c>
      <c r="EV563" s="23">
        <v>0</v>
      </c>
      <c r="EW563" s="23">
        <v>0</v>
      </c>
      <c r="EX563" s="23">
        <v>0</v>
      </c>
      <c r="EY563" s="23">
        <v>0</v>
      </c>
      <c r="EZ563" s="23">
        <v>0</v>
      </c>
      <c r="FA563" s="23">
        <v>0</v>
      </c>
      <c r="FB563" s="23">
        <v>0</v>
      </c>
      <c r="FC563" s="23"/>
      <c r="FD563" s="23"/>
      <c r="FE563" s="15"/>
      <c r="FF563" s="6"/>
      <c r="FG563" s="6"/>
      <c r="FH563" s="6"/>
      <c r="FI563" s="6"/>
    </row>
    <row r="564" spans="1:165" ht="21.95" customHeight="1" x14ac:dyDescent="0.5">
      <c r="A564" s="180"/>
      <c r="B564" s="177"/>
      <c r="C564" s="177"/>
      <c r="D564" s="178"/>
      <c r="E564" s="178"/>
      <c r="F564" s="157"/>
      <c r="G564" s="157"/>
      <c r="H564" s="15" t="s">
        <v>46</v>
      </c>
      <c r="I564" s="15"/>
      <c r="J564" s="15"/>
      <c r="K564" s="15"/>
      <c r="L564" s="15"/>
      <c r="M564" s="15"/>
      <c r="N564" s="15"/>
      <c r="O564" s="15"/>
      <c r="P564" s="15"/>
      <c r="Q564" s="15"/>
      <c r="R564" s="15"/>
      <c r="S564" s="15"/>
      <c r="T564" s="15"/>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c r="CK564" s="6"/>
      <c r="CL564" s="6"/>
      <c r="CM564" s="6"/>
      <c r="CN564" s="6"/>
      <c r="CO564" s="6"/>
      <c r="CP564" s="6"/>
      <c r="CQ564" s="6"/>
      <c r="CR564" s="6"/>
      <c r="CS564" s="6"/>
      <c r="CT564" s="6"/>
      <c r="CU564" s="6"/>
      <c r="CV564" s="6"/>
      <c r="CW564" s="6"/>
      <c r="CX564" s="6"/>
      <c r="CY564" s="6"/>
      <c r="CZ564" s="6"/>
      <c r="DA564" s="6"/>
      <c r="DB564" s="6"/>
      <c r="DC564" s="6"/>
      <c r="DD564" s="6"/>
      <c r="DE564" s="6"/>
      <c r="DF564" s="6"/>
      <c r="DG564" s="6"/>
      <c r="DH564" s="6"/>
      <c r="DI564" s="6"/>
      <c r="DJ564" s="6"/>
      <c r="DK564" s="15"/>
      <c r="DL564" s="15"/>
      <c r="DM564" s="15"/>
      <c r="DN564" s="15"/>
      <c r="DO564" s="15"/>
      <c r="DP564" s="12"/>
      <c r="DQ564" s="12"/>
      <c r="DR564" s="6"/>
      <c r="DS564" s="23">
        <v>6.5</v>
      </c>
      <c r="DT564" s="23">
        <v>6.3</v>
      </c>
      <c r="DU564" s="23">
        <v>6.2</v>
      </c>
      <c r="DV564" s="23">
        <v>6</v>
      </c>
      <c r="DW564" s="23">
        <v>5.8</v>
      </c>
      <c r="DX564" s="23">
        <v>5.7</v>
      </c>
      <c r="DY564" s="23">
        <v>5.5</v>
      </c>
      <c r="DZ564" s="23">
        <v>5.3</v>
      </c>
      <c r="EA564" s="23">
        <v>5.2</v>
      </c>
      <c r="EB564" s="23">
        <v>5</v>
      </c>
      <c r="EC564" s="23">
        <v>4.8</v>
      </c>
      <c r="ED564" s="23">
        <v>4.7</v>
      </c>
      <c r="EE564" s="23">
        <v>4.5</v>
      </c>
      <c r="EF564" s="23">
        <v>4.3</v>
      </c>
      <c r="EG564" s="23">
        <v>4.2</v>
      </c>
      <c r="EH564" s="23">
        <v>4</v>
      </c>
      <c r="EI564" s="23">
        <v>3.8</v>
      </c>
      <c r="EJ564" s="23">
        <v>3.7</v>
      </c>
      <c r="EK564" s="23">
        <v>3.5</v>
      </c>
      <c r="EL564" s="23">
        <v>3.3</v>
      </c>
      <c r="EM564" s="23">
        <v>3.2</v>
      </c>
      <c r="EN564" s="23">
        <v>3</v>
      </c>
      <c r="EO564" s="23">
        <v>2.8</v>
      </c>
      <c r="EP564" s="23">
        <v>2.7</v>
      </c>
      <c r="EQ564" s="23">
        <v>2.5</v>
      </c>
      <c r="ER564" s="23">
        <v>2.2999999999999998</v>
      </c>
      <c r="ES564" s="23">
        <v>2.1</v>
      </c>
      <c r="ET564" s="23">
        <v>1.9</v>
      </c>
      <c r="EU564" s="23">
        <v>1.7</v>
      </c>
      <c r="EV564" s="23">
        <v>1.5</v>
      </c>
      <c r="EW564" s="23">
        <v>1.3</v>
      </c>
      <c r="EX564" s="23">
        <v>1</v>
      </c>
      <c r="EY564" s="23">
        <v>0.8</v>
      </c>
      <c r="EZ564" s="23">
        <v>0.6</v>
      </c>
      <c r="FA564" s="23">
        <v>0.4</v>
      </c>
      <c r="FB564" s="23">
        <v>0.2</v>
      </c>
      <c r="FC564" s="23"/>
      <c r="FD564" s="23"/>
      <c r="FE564" s="15"/>
      <c r="FF564" s="6"/>
      <c r="FG564" s="6"/>
      <c r="FH564" s="6"/>
      <c r="FI564" s="6"/>
    </row>
    <row r="565" spans="1:165" ht="21.95" customHeight="1" x14ac:dyDescent="0.5">
      <c r="A565" s="180"/>
      <c r="B565" s="177"/>
      <c r="C565" s="177"/>
      <c r="D565" s="178"/>
      <c r="E565" s="178"/>
      <c r="F565" s="157"/>
      <c r="G565" s="157"/>
      <c r="H565" s="15" t="s">
        <v>47</v>
      </c>
      <c r="I565" s="15"/>
      <c r="J565" s="15"/>
      <c r="K565" s="15"/>
      <c r="L565" s="15"/>
      <c r="M565" s="15"/>
      <c r="N565" s="15"/>
      <c r="O565" s="15"/>
      <c r="P565" s="15"/>
      <c r="Q565" s="15"/>
      <c r="R565" s="15"/>
      <c r="S565" s="15"/>
      <c r="T565" s="15"/>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c r="CK565" s="6"/>
      <c r="CL565" s="6"/>
      <c r="CM565" s="6"/>
      <c r="CN565" s="6"/>
      <c r="CO565" s="6"/>
      <c r="CP565" s="6"/>
      <c r="CQ565" s="6"/>
      <c r="CR565" s="6"/>
      <c r="CS565" s="6"/>
      <c r="CT565" s="6"/>
      <c r="CU565" s="6"/>
      <c r="CV565" s="6"/>
      <c r="CW565" s="6"/>
      <c r="CX565" s="6"/>
      <c r="CY565" s="6"/>
      <c r="CZ565" s="6"/>
      <c r="DA565" s="6"/>
      <c r="DB565" s="6"/>
      <c r="DC565" s="6"/>
      <c r="DD565" s="6"/>
      <c r="DE565" s="6"/>
      <c r="DF565" s="6"/>
      <c r="DG565" s="6"/>
      <c r="DH565" s="6"/>
      <c r="DI565" s="6"/>
      <c r="DJ565" s="6"/>
      <c r="DK565" s="15"/>
      <c r="DL565" s="15"/>
      <c r="DM565" s="15"/>
      <c r="DN565" s="15"/>
      <c r="DO565" s="15"/>
      <c r="DP565" s="12"/>
      <c r="DQ565" s="12"/>
      <c r="DR565" s="6"/>
      <c r="DS565" s="23">
        <v>10.5</v>
      </c>
      <c r="DT565" s="23">
        <v>10.199999999999999</v>
      </c>
      <c r="DU565" s="23">
        <v>9.8000000000000007</v>
      </c>
      <c r="DV565" s="23">
        <v>9.5</v>
      </c>
      <c r="DW565" s="23">
        <v>9.1999999999999993</v>
      </c>
      <c r="DX565" s="23">
        <v>8.8000000000000007</v>
      </c>
      <c r="DY565" s="23">
        <v>8.5</v>
      </c>
      <c r="DZ565" s="23">
        <v>8.1999999999999993</v>
      </c>
      <c r="EA565" s="23">
        <v>7.8</v>
      </c>
      <c r="EB565" s="23">
        <v>7.5</v>
      </c>
      <c r="EC565" s="23">
        <v>7.2</v>
      </c>
      <c r="ED565" s="23">
        <v>6.8</v>
      </c>
      <c r="EE565" s="23">
        <v>6.5</v>
      </c>
      <c r="EF565" s="23">
        <v>6.3</v>
      </c>
      <c r="EG565" s="23">
        <v>6</v>
      </c>
      <c r="EH565" s="23">
        <v>5.8</v>
      </c>
      <c r="EI565" s="23">
        <v>5.5</v>
      </c>
      <c r="EJ565" s="23">
        <v>5.3</v>
      </c>
      <c r="EK565" s="23">
        <v>5</v>
      </c>
      <c r="EL565" s="23">
        <v>4.8</v>
      </c>
      <c r="EM565" s="23">
        <v>4.5</v>
      </c>
      <c r="EN565" s="23">
        <v>4.3</v>
      </c>
      <c r="EO565" s="23">
        <v>4</v>
      </c>
      <c r="EP565" s="23">
        <v>3.8</v>
      </c>
      <c r="EQ565" s="23">
        <v>3.5</v>
      </c>
      <c r="ER565" s="23">
        <v>3.2</v>
      </c>
      <c r="ES565" s="23">
        <v>2.9</v>
      </c>
      <c r="ET565" s="23">
        <v>2.6</v>
      </c>
      <c r="EU565" s="23">
        <v>2.2999999999999998</v>
      </c>
      <c r="EV565" s="23">
        <v>2</v>
      </c>
      <c r="EW565" s="23">
        <v>1.8</v>
      </c>
      <c r="EX565" s="23">
        <v>1.5</v>
      </c>
      <c r="EY565" s="23">
        <v>1.2</v>
      </c>
      <c r="EZ565" s="23">
        <v>0.9</v>
      </c>
      <c r="FA565" s="23">
        <v>0.6</v>
      </c>
      <c r="FB565" s="23">
        <v>0.3</v>
      </c>
      <c r="FC565" s="12"/>
      <c r="FD565" s="12"/>
      <c r="FE565" s="15"/>
      <c r="FF565" s="6"/>
      <c r="FG565" s="6"/>
      <c r="FH565" s="6"/>
      <c r="FI565" s="6"/>
    </row>
    <row r="566" spans="1:165" ht="21.95" customHeight="1" x14ac:dyDescent="0.5">
      <c r="A566" s="180"/>
      <c r="B566" s="177">
        <v>25385</v>
      </c>
      <c r="C566" s="177">
        <v>49157</v>
      </c>
      <c r="D566" s="178" t="s">
        <v>48</v>
      </c>
      <c r="E566" s="178">
        <v>48030</v>
      </c>
      <c r="F566" s="12" t="s">
        <v>12</v>
      </c>
      <c r="G566" s="15"/>
      <c r="H566" s="15"/>
      <c r="I566" s="15"/>
      <c r="J566" s="15"/>
      <c r="K566" s="15"/>
      <c r="L566" s="15"/>
      <c r="M566" s="15"/>
      <c r="N566" s="15"/>
      <c r="O566" s="15"/>
      <c r="P566" s="15"/>
      <c r="Q566" s="15"/>
      <c r="R566" s="15"/>
      <c r="S566" s="15"/>
      <c r="T566" s="15"/>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c r="CO566" s="6"/>
      <c r="CP566" s="6"/>
      <c r="CQ566" s="6"/>
      <c r="CR566" s="6"/>
      <c r="CS566" s="6"/>
      <c r="CT566" s="6"/>
      <c r="CU566" s="6"/>
      <c r="CV566" s="6"/>
      <c r="CW566" s="6"/>
      <c r="CX566" s="6"/>
      <c r="CY566" s="6"/>
      <c r="CZ566" s="6"/>
      <c r="DA566" s="6"/>
      <c r="DB566" s="6"/>
      <c r="DC566" s="6"/>
      <c r="DD566" s="6"/>
      <c r="DE566" s="6"/>
      <c r="DF566" s="6"/>
      <c r="DG566" s="6"/>
      <c r="DH566" s="6"/>
      <c r="DI566" s="6"/>
      <c r="DJ566" s="6"/>
      <c r="DK566" s="15"/>
      <c r="DL566" s="15"/>
      <c r="DM566" s="15"/>
      <c r="DN566" s="15"/>
      <c r="DO566" s="15"/>
      <c r="DP566" s="12"/>
      <c r="DQ566" s="12"/>
      <c r="DR566" s="12"/>
      <c r="DS566" s="13" t="s">
        <v>13</v>
      </c>
      <c r="DT566" s="13" t="s">
        <v>14</v>
      </c>
      <c r="DU566" s="13" t="s">
        <v>15</v>
      </c>
      <c r="DV566" s="13" t="s">
        <v>16</v>
      </c>
      <c r="DW566" s="13" t="s">
        <v>17</v>
      </c>
      <c r="DX566" s="13" t="s">
        <v>18</v>
      </c>
      <c r="DY566" s="13" t="s">
        <v>19</v>
      </c>
      <c r="DZ566" s="13" t="s">
        <v>20</v>
      </c>
      <c r="EA566" s="13" t="s">
        <v>21</v>
      </c>
      <c r="EB566" s="13" t="s">
        <v>22</v>
      </c>
      <c r="EC566" s="13" t="s">
        <v>23</v>
      </c>
      <c r="ED566" s="13" t="s">
        <v>24</v>
      </c>
      <c r="EE566" s="13" t="s">
        <v>25</v>
      </c>
      <c r="EF566" s="13" t="s">
        <v>26</v>
      </c>
      <c r="EG566" s="13" t="s">
        <v>27</v>
      </c>
      <c r="EH566" s="13" t="s">
        <v>28</v>
      </c>
      <c r="EI566" s="13" t="s">
        <v>29</v>
      </c>
      <c r="EJ566" s="13" t="s">
        <v>30</v>
      </c>
      <c r="EK566" s="13" t="s">
        <v>31</v>
      </c>
      <c r="EL566" s="13" t="s">
        <v>32</v>
      </c>
      <c r="EM566" s="13" t="s">
        <v>33</v>
      </c>
      <c r="EN566" s="13" t="s">
        <v>34</v>
      </c>
      <c r="EO566" s="13" t="s">
        <v>35</v>
      </c>
      <c r="EP566" s="13" t="s">
        <v>36</v>
      </c>
      <c r="EQ566" s="13" t="s">
        <v>37</v>
      </c>
      <c r="ER566" s="13" t="s">
        <v>38</v>
      </c>
      <c r="ES566" s="13" t="s">
        <v>39</v>
      </c>
      <c r="ET566" s="13" t="s">
        <v>40</v>
      </c>
      <c r="EU566" s="13" t="s">
        <v>49</v>
      </c>
      <c r="EV566" s="13" t="s">
        <v>50</v>
      </c>
      <c r="EW566" s="13" t="s">
        <v>51</v>
      </c>
      <c r="EX566" s="13" t="s">
        <v>52</v>
      </c>
      <c r="EY566" s="13" t="s">
        <v>53</v>
      </c>
      <c r="EZ566" s="13" t="s">
        <v>54</v>
      </c>
      <c r="FA566" s="13" t="s">
        <v>55</v>
      </c>
      <c r="FB566" s="13" t="s">
        <v>56</v>
      </c>
      <c r="FC566" s="13" t="s">
        <v>57</v>
      </c>
      <c r="FD566" s="12"/>
      <c r="FE566" s="15"/>
      <c r="FF566" s="6"/>
      <c r="FG566" s="6"/>
      <c r="FH566" s="6"/>
      <c r="FI566" s="6"/>
    </row>
    <row r="567" spans="1:165" ht="21.95" customHeight="1" x14ac:dyDescent="0.5">
      <c r="A567" s="180"/>
      <c r="B567" s="177"/>
      <c r="C567" s="177"/>
      <c r="D567" s="178"/>
      <c r="E567" s="178"/>
      <c r="F567" s="157" t="s">
        <v>7</v>
      </c>
      <c r="G567" s="12" t="s">
        <v>42</v>
      </c>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c r="CK567" s="6"/>
      <c r="CL567" s="6"/>
      <c r="CM567" s="6"/>
      <c r="CN567" s="6"/>
      <c r="CO567" s="6"/>
      <c r="CP567" s="6"/>
      <c r="CQ567" s="6"/>
      <c r="CR567" s="6"/>
      <c r="CS567" s="6"/>
      <c r="CT567" s="6"/>
      <c r="CU567" s="6"/>
      <c r="CV567" s="6"/>
      <c r="CW567" s="6"/>
      <c r="CX567" s="6"/>
      <c r="CY567" s="6"/>
      <c r="CZ567" s="6"/>
      <c r="DA567" s="6"/>
      <c r="DB567" s="6"/>
      <c r="DC567" s="6"/>
      <c r="DD567" s="6"/>
      <c r="DE567" s="6"/>
      <c r="DF567" s="6"/>
      <c r="DG567" s="6"/>
      <c r="DH567" s="6"/>
      <c r="DI567" s="6"/>
      <c r="DJ567" s="6"/>
      <c r="DK567" s="15"/>
      <c r="DL567" s="15"/>
      <c r="DM567" s="15"/>
      <c r="DN567" s="15"/>
      <c r="DO567" s="15"/>
      <c r="DP567" s="12"/>
      <c r="DQ567" s="12"/>
      <c r="DR567" s="12"/>
      <c r="DS567" s="6"/>
      <c r="DT567" s="13">
        <v>36</v>
      </c>
      <c r="DU567" s="13">
        <v>35</v>
      </c>
      <c r="DV567" s="13">
        <v>34</v>
      </c>
      <c r="DW567" s="13">
        <v>33</v>
      </c>
      <c r="DX567" s="13">
        <v>32</v>
      </c>
      <c r="DY567" s="13">
        <v>31</v>
      </c>
      <c r="DZ567" s="13">
        <v>30</v>
      </c>
      <c r="EA567" s="13">
        <v>29</v>
      </c>
      <c r="EB567" s="13">
        <v>28</v>
      </c>
      <c r="EC567" s="13">
        <v>27</v>
      </c>
      <c r="ED567" s="13">
        <v>26</v>
      </c>
      <c r="EE567" s="13">
        <v>25</v>
      </c>
      <c r="EF567" s="13">
        <v>24</v>
      </c>
      <c r="EG567" s="13">
        <v>23</v>
      </c>
      <c r="EH567" s="13">
        <v>22</v>
      </c>
      <c r="EI567" s="13">
        <v>21</v>
      </c>
      <c r="EJ567" s="13">
        <v>20</v>
      </c>
      <c r="EK567" s="13">
        <v>19</v>
      </c>
      <c r="EL567" s="13">
        <v>18</v>
      </c>
      <c r="EM567" s="13">
        <v>17</v>
      </c>
      <c r="EN567" s="13">
        <v>16</v>
      </c>
      <c r="EO567" s="13">
        <v>15</v>
      </c>
      <c r="EP567" s="13">
        <v>14</v>
      </c>
      <c r="EQ567" s="13">
        <v>13</v>
      </c>
      <c r="ER567" s="13">
        <v>12</v>
      </c>
      <c r="ES567" s="13">
        <v>11</v>
      </c>
      <c r="ET567" s="13">
        <v>10</v>
      </c>
      <c r="EU567" s="13">
        <v>9</v>
      </c>
      <c r="EV567" s="13">
        <v>8</v>
      </c>
      <c r="EW567" s="13">
        <v>7</v>
      </c>
      <c r="EX567" s="13">
        <v>6</v>
      </c>
      <c r="EY567" s="13">
        <v>5</v>
      </c>
      <c r="EZ567" s="13">
        <v>4</v>
      </c>
      <c r="FA567" s="13">
        <v>3</v>
      </c>
      <c r="FB567" s="13">
        <v>2</v>
      </c>
      <c r="FC567" s="13">
        <v>1</v>
      </c>
      <c r="FD567" s="12"/>
      <c r="FE567" s="15"/>
      <c r="FF567" s="6"/>
      <c r="FG567" s="6"/>
      <c r="FH567" s="6"/>
      <c r="FI567" s="6"/>
    </row>
    <row r="568" spans="1:165" ht="21.95" customHeight="1" x14ac:dyDescent="0.5">
      <c r="A568" s="180"/>
      <c r="B568" s="177"/>
      <c r="C568" s="177"/>
      <c r="D568" s="178"/>
      <c r="E568" s="178"/>
      <c r="F568" s="157"/>
      <c r="G568" s="157" t="s">
        <v>44</v>
      </c>
      <c r="H568" s="12" t="s">
        <v>45</v>
      </c>
      <c r="I568" s="12"/>
      <c r="J568" s="12"/>
      <c r="K568" s="12"/>
      <c r="L568" s="12"/>
      <c r="M568" s="12"/>
      <c r="N568" s="12"/>
      <c r="O568" s="12"/>
      <c r="P568" s="12"/>
      <c r="Q568" s="12"/>
      <c r="R568" s="12"/>
      <c r="S568" s="12"/>
      <c r="T568" s="12"/>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c r="CK568" s="6"/>
      <c r="CL568" s="6"/>
      <c r="CM568" s="6"/>
      <c r="CN568" s="6"/>
      <c r="CO568" s="6"/>
      <c r="CP568" s="6"/>
      <c r="CQ568" s="6"/>
      <c r="CR568" s="6"/>
      <c r="CS568" s="6"/>
      <c r="CT568" s="6"/>
      <c r="CU568" s="6"/>
      <c r="CV568" s="6"/>
      <c r="CW568" s="6"/>
      <c r="CX568" s="6"/>
      <c r="CY568" s="6"/>
      <c r="CZ568" s="6"/>
      <c r="DA568" s="6"/>
      <c r="DB568" s="6"/>
      <c r="DC568" s="6"/>
      <c r="DD568" s="6"/>
      <c r="DE568" s="6"/>
      <c r="DF568" s="6"/>
      <c r="DG568" s="6"/>
      <c r="DH568" s="6"/>
      <c r="DI568" s="6"/>
      <c r="DJ568" s="6"/>
      <c r="DK568" s="15"/>
      <c r="DL568" s="15"/>
      <c r="DM568" s="15"/>
      <c r="DN568" s="15"/>
      <c r="DO568" s="15"/>
      <c r="DP568" s="12"/>
      <c r="DQ568" s="12"/>
      <c r="DR568" s="12"/>
      <c r="DS568" s="6"/>
      <c r="DT568" s="23">
        <v>3</v>
      </c>
      <c r="DU568" s="23">
        <v>2.9</v>
      </c>
      <c r="DV568" s="23">
        <v>2.8</v>
      </c>
      <c r="DW568" s="23">
        <v>2.8</v>
      </c>
      <c r="DX568" s="23">
        <v>2.7</v>
      </c>
      <c r="DY568" s="23">
        <v>2.6</v>
      </c>
      <c r="DZ568" s="23">
        <v>2.5</v>
      </c>
      <c r="EA568" s="23">
        <v>2.4</v>
      </c>
      <c r="EB568" s="23">
        <v>2.2999999999999998</v>
      </c>
      <c r="EC568" s="23">
        <v>2.2999999999999998</v>
      </c>
      <c r="ED568" s="23">
        <v>2.2000000000000002</v>
      </c>
      <c r="EE568" s="23">
        <v>2.1</v>
      </c>
      <c r="EF568" s="23">
        <v>2</v>
      </c>
      <c r="EG568" s="23">
        <v>1.8</v>
      </c>
      <c r="EH568" s="23">
        <v>1.7</v>
      </c>
      <c r="EI568" s="23">
        <v>1.5</v>
      </c>
      <c r="EJ568" s="23">
        <v>1.3</v>
      </c>
      <c r="EK568" s="23">
        <v>1.2</v>
      </c>
      <c r="EL568" s="23">
        <v>1</v>
      </c>
      <c r="EM568" s="23">
        <v>0.8</v>
      </c>
      <c r="EN568" s="23">
        <v>0.7</v>
      </c>
      <c r="EO568" s="23">
        <v>0.5</v>
      </c>
      <c r="EP568" s="23">
        <v>0.3</v>
      </c>
      <c r="EQ568" s="23">
        <v>0.2</v>
      </c>
      <c r="ER568" s="23">
        <v>0</v>
      </c>
      <c r="ES568" s="23">
        <v>0</v>
      </c>
      <c r="ET568" s="23">
        <v>0</v>
      </c>
      <c r="EU568" s="23">
        <v>0</v>
      </c>
      <c r="EV568" s="23">
        <v>0</v>
      </c>
      <c r="EW568" s="23">
        <v>0</v>
      </c>
      <c r="EX568" s="23">
        <v>0</v>
      </c>
      <c r="EY568" s="23">
        <v>0</v>
      </c>
      <c r="EZ568" s="23">
        <v>0</v>
      </c>
      <c r="FA568" s="23">
        <v>0</v>
      </c>
      <c r="FB568" s="23">
        <v>0</v>
      </c>
      <c r="FC568" s="23">
        <v>0</v>
      </c>
      <c r="FD568" s="12"/>
      <c r="FE568" s="15"/>
      <c r="FF568" s="6"/>
      <c r="FG568" s="6"/>
      <c r="FH568" s="6"/>
      <c r="FI568" s="6"/>
    </row>
    <row r="569" spans="1:165" ht="21.95" customHeight="1" x14ac:dyDescent="0.5">
      <c r="A569" s="180"/>
      <c r="B569" s="177"/>
      <c r="C569" s="177"/>
      <c r="D569" s="178"/>
      <c r="E569" s="178"/>
      <c r="F569" s="157"/>
      <c r="G569" s="157"/>
      <c r="H569" s="15" t="s">
        <v>46</v>
      </c>
      <c r="I569" s="15"/>
      <c r="J569" s="15"/>
      <c r="K569" s="15"/>
      <c r="L569" s="15"/>
      <c r="M569" s="15"/>
      <c r="N569" s="15"/>
      <c r="O569" s="15"/>
      <c r="P569" s="15"/>
      <c r="Q569" s="15"/>
      <c r="R569" s="15"/>
      <c r="S569" s="15"/>
      <c r="T569" s="15"/>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c r="CU569" s="6"/>
      <c r="CV569" s="6"/>
      <c r="CW569" s="6"/>
      <c r="CX569" s="6"/>
      <c r="CY569" s="6"/>
      <c r="CZ569" s="6"/>
      <c r="DA569" s="6"/>
      <c r="DB569" s="6"/>
      <c r="DC569" s="6"/>
      <c r="DD569" s="6"/>
      <c r="DE569" s="6"/>
      <c r="DF569" s="6"/>
      <c r="DG569" s="6"/>
      <c r="DH569" s="6"/>
      <c r="DI569" s="6"/>
      <c r="DJ569" s="6"/>
      <c r="DK569" s="15"/>
      <c r="DL569" s="15"/>
      <c r="DM569" s="15"/>
      <c r="DN569" s="15"/>
      <c r="DO569" s="15"/>
      <c r="DP569" s="12"/>
      <c r="DQ569" s="12"/>
      <c r="DR569" s="12"/>
      <c r="DS569" s="6"/>
      <c r="DT569" s="23">
        <v>6.5</v>
      </c>
      <c r="DU569" s="23">
        <v>6.3</v>
      </c>
      <c r="DV569" s="23">
        <v>6.2</v>
      </c>
      <c r="DW569" s="23">
        <v>6</v>
      </c>
      <c r="DX569" s="23">
        <v>5.8</v>
      </c>
      <c r="DY569" s="23">
        <v>5.7</v>
      </c>
      <c r="DZ569" s="23">
        <v>5.5</v>
      </c>
      <c r="EA569" s="23">
        <v>5.3</v>
      </c>
      <c r="EB569" s="23">
        <v>5.2</v>
      </c>
      <c r="EC569" s="23">
        <v>5</v>
      </c>
      <c r="ED569" s="23">
        <v>4.8</v>
      </c>
      <c r="EE569" s="23">
        <v>4.7</v>
      </c>
      <c r="EF569" s="23">
        <v>4.5</v>
      </c>
      <c r="EG569" s="23">
        <v>4.3</v>
      </c>
      <c r="EH569" s="23">
        <v>4.2</v>
      </c>
      <c r="EI569" s="23">
        <v>4</v>
      </c>
      <c r="EJ569" s="23">
        <v>3.8</v>
      </c>
      <c r="EK569" s="23">
        <v>3.7</v>
      </c>
      <c r="EL569" s="23">
        <v>3.5</v>
      </c>
      <c r="EM569" s="23">
        <v>3.3</v>
      </c>
      <c r="EN569" s="23">
        <v>3.2</v>
      </c>
      <c r="EO569" s="23">
        <v>3</v>
      </c>
      <c r="EP569" s="23">
        <v>2.8</v>
      </c>
      <c r="EQ569" s="23">
        <v>2.7</v>
      </c>
      <c r="ER569" s="23">
        <v>2.5</v>
      </c>
      <c r="ES569" s="23">
        <v>2.2999999999999998</v>
      </c>
      <c r="ET569" s="23">
        <v>2.1</v>
      </c>
      <c r="EU569" s="23">
        <v>1.9</v>
      </c>
      <c r="EV569" s="23">
        <v>1.7</v>
      </c>
      <c r="EW569" s="23">
        <v>1.5</v>
      </c>
      <c r="EX569" s="23">
        <v>1.3</v>
      </c>
      <c r="EY569" s="23">
        <v>1</v>
      </c>
      <c r="EZ569" s="23">
        <v>0.8</v>
      </c>
      <c r="FA569" s="23">
        <v>0.6</v>
      </c>
      <c r="FB569" s="23">
        <v>0.4</v>
      </c>
      <c r="FC569" s="23">
        <v>0.2</v>
      </c>
      <c r="FD569" s="15"/>
      <c r="FE569" s="15"/>
      <c r="FF569" s="6"/>
      <c r="FG569" s="6"/>
      <c r="FH569" s="6"/>
      <c r="FI569" s="6"/>
    </row>
    <row r="570" spans="1:165" ht="21.95" customHeight="1" x14ac:dyDescent="0.5">
      <c r="A570" s="180"/>
      <c r="B570" s="177"/>
      <c r="C570" s="177"/>
      <c r="D570" s="178"/>
      <c r="E570" s="178"/>
      <c r="F570" s="157"/>
      <c r="G570" s="157"/>
      <c r="H570" s="15" t="s">
        <v>47</v>
      </c>
      <c r="I570" s="15"/>
      <c r="J570" s="15"/>
      <c r="K570" s="15"/>
      <c r="L570" s="15"/>
      <c r="M570" s="15"/>
      <c r="N570" s="15"/>
      <c r="O570" s="15"/>
      <c r="P570" s="15"/>
      <c r="Q570" s="15"/>
      <c r="R570" s="15"/>
      <c r="S570" s="15"/>
      <c r="T570" s="15"/>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c r="CO570" s="6"/>
      <c r="CP570" s="6"/>
      <c r="CQ570" s="6"/>
      <c r="CR570" s="6"/>
      <c r="CS570" s="6"/>
      <c r="CT570" s="6"/>
      <c r="CU570" s="6"/>
      <c r="CV570" s="6"/>
      <c r="CW570" s="6"/>
      <c r="CX570" s="6"/>
      <c r="CY570" s="6"/>
      <c r="CZ570" s="6"/>
      <c r="DA570" s="6"/>
      <c r="DB570" s="6"/>
      <c r="DC570" s="6"/>
      <c r="DD570" s="6"/>
      <c r="DE570" s="6"/>
      <c r="DF570" s="6"/>
      <c r="DG570" s="6"/>
      <c r="DH570" s="6"/>
      <c r="DI570" s="6"/>
      <c r="DJ570" s="6"/>
      <c r="DK570" s="15"/>
      <c r="DL570" s="15"/>
      <c r="DM570" s="15"/>
      <c r="DN570" s="15"/>
      <c r="DO570" s="15"/>
      <c r="DP570" s="12"/>
      <c r="DQ570" s="12"/>
      <c r="DR570" s="12"/>
      <c r="DS570" s="6"/>
      <c r="DT570" s="23">
        <v>10.5</v>
      </c>
      <c r="DU570" s="23">
        <v>10.199999999999999</v>
      </c>
      <c r="DV570" s="23">
        <v>9.8000000000000007</v>
      </c>
      <c r="DW570" s="23">
        <v>9.5</v>
      </c>
      <c r="DX570" s="23">
        <v>9.1999999999999993</v>
      </c>
      <c r="DY570" s="23">
        <v>8.8000000000000007</v>
      </c>
      <c r="DZ570" s="23">
        <v>8.5</v>
      </c>
      <c r="EA570" s="23">
        <v>8.1999999999999993</v>
      </c>
      <c r="EB570" s="23">
        <v>7.8</v>
      </c>
      <c r="EC570" s="23">
        <v>7.5</v>
      </c>
      <c r="ED570" s="23">
        <v>7.2</v>
      </c>
      <c r="EE570" s="23">
        <v>6.8</v>
      </c>
      <c r="EF570" s="23">
        <v>6.5</v>
      </c>
      <c r="EG570" s="23">
        <v>6.3</v>
      </c>
      <c r="EH570" s="23">
        <v>6</v>
      </c>
      <c r="EI570" s="23">
        <v>5.8</v>
      </c>
      <c r="EJ570" s="23">
        <v>5.5</v>
      </c>
      <c r="EK570" s="23">
        <v>5.3</v>
      </c>
      <c r="EL570" s="23">
        <v>5</v>
      </c>
      <c r="EM570" s="23">
        <v>4.8</v>
      </c>
      <c r="EN570" s="23">
        <v>4.5</v>
      </c>
      <c r="EO570" s="23">
        <v>4.3</v>
      </c>
      <c r="EP570" s="23">
        <v>4</v>
      </c>
      <c r="EQ570" s="23">
        <v>3.8</v>
      </c>
      <c r="ER570" s="23">
        <v>3.5</v>
      </c>
      <c r="ES570" s="23">
        <v>3.2</v>
      </c>
      <c r="ET570" s="23">
        <v>2.9</v>
      </c>
      <c r="EU570" s="23">
        <v>2.6</v>
      </c>
      <c r="EV570" s="23">
        <v>2.2999999999999998</v>
      </c>
      <c r="EW570" s="23">
        <v>2</v>
      </c>
      <c r="EX570" s="23">
        <v>1.8</v>
      </c>
      <c r="EY570" s="23">
        <v>1.5</v>
      </c>
      <c r="EZ570" s="23">
        <v>1.2</v>
      </c>
      <c r="FA570" s="23">
        <v>0.9</v>
      </c>
      <c r="FB570" s="23">
        <v>0.6</v>
      </c>
      <c r="FC570" s="23">
        <v>0.3</v>
      </c>
      <c r="FD570" s="15"/>
      <c r="FE570" s="15"/>
      <c r="FF570" s="6"/>
      <c r="FG570" s="6"/>
      <c r="FH570" s="6"/>
      <c r="FI570" s="6"/>
    </row>
    <row r="571" spans="1:165" ht="21.95" customHeight="1" x14ac:dyDescent="0.5">
      <c r="A571" s="180"/>
      <c r="B571" s="177">
        <v>25416</v>
      </c>
      <c r="C571" s="177">
        <v>49188</v>
      </c>
      <c r="D571" s="178" t="s">
        <v>48</v>
      </c>
      <c r="E571" s="178">
        <v>48061</v>
      </c>
      <c r="F571" s="12" t="s">
        <v>12</v>
      </c>
      <c r="G571" s="15"/>
      <c r="H571" s="15"/>
      <c r="I571" s="15"/>
      <c r="J571" s="15"/>
      <c r="K571" s="15"/>
      <c r="L571" s="15"/>
      <c r="M571" s="15"/>
      <c r="N571" s="15"/>
      <c r="O571" s="15"/>
      <c r="P571" s="15"/>
      <c r="Q571" s="15"/>
      <c r="R571" s="15"/>
      <c r="S571" s="15"/>
      <c r="T571" s="15"/>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c r="CK571" s="6"/>
      <c r="CL571" s="6"/>
      <c r="CM571" s="6"/>
      <c r="CN571" s="6"/>
      <c r="CO571" s="6"/>
      <c r="CP571" s="6"/>
      <c r="CQ571" s="6"/>
      <c r="CR571" s="6"/>
      <c r="CS571" s="6"/>
      <c r="CT571" s="6"/>
      <c r="CU571" s="6"/>
      <c r="CV571" s="6"/>
      <c r="CW571" s="6"/>
      <c r="CX571" s="6"/>
      <c r="CY571" s="6"/>
      <c r="CZ571" s="6"/>
      <c r="DA571" s="6"/>
      <c r="DB571" s="6"/>
      <c r="DC571" s="6"/>
      <c r="DD571" s="6"/>
      <c r="DE571" s="6"/>
      <c r="DF571" s="6"/>
      <c r="DG571" s="6"/>
      <c r="DH571" s="6"/>
      <c r="DI571" s="6"/>
      <c r="DJ571" s="6"/>
      <c r="DK571" s="6"/>
      <c r="DL571" s="6"/>
      <c r="DM571" s="15"/>
      <c r="DN571" s="15"/>
      <c r="DO571" s="15"/>
      <c r="DP571" s="12"/>
      <c r="DQ571" s="12"/>
      <c r="DR571" s="12"/>
      <c r="DS571" s="12"/>
      <c r="DT571" s="13" t="s">
        <v>13</v>
      </c>
      <c r="DU571" s="13" t="s">
        <v>14</v>
      </c>
      <c r="DV571" s="13" t="s">
        <v>15</v>
      </c>
      <c r="DW571" s="13" t="s">
        <v>16</v>
      </c>
      <c r="DX571" s="13" t="s">
        <v>17</v>
      </c>
      <c r="DY571" s="13" t="s">
        <v>18</v>
      </c>
      <c r="DZ571" s="13" t="s">
        <v>19</v>
      </c>
      <c r="EA571" s="13" t="s">
        <v>20</v>
      </c>
      <c r="EB571" s="13" t="s">
        <v>21</v>
      </c>
      <c r="EC571" s="13" t="s">
        <v>22</v>
      </c>
      <c r="ED571" s="13" t="s">
        <v>23</v>
      </c>
      <c r="EE571" s="13" t="s">
        <v>24</v>
      </c>
      <c r="EF571" s="13" t="s">
        <v>25</v>
      </c>
      <c r="EG571" s="13" t="s">
        <v>26</v>
      </c>
      <c r="EH571" s="13" t="s">
        <v>27</v>
      </c>
      <c r="EI571" s="13" t="s">
        <v>28</v>
      </c>
      <c r="EJ571" s="13" t="s">
        <v>29</v>
      </c>
      <c r="EK571" s="13" t="s">
        <v>30</v>
      </c>
      <c r="EL571" s="13" t="s">
        <v>31</v>
      </c>
      <c r="EM571" s="13" t="s">
        <v>32</v>
      </c>
      <c r="EN571" s="13" t="s">
        <v>33</v>
      </c>
      <c r="EO571" s="13" t="s">
        <v>34</v>
      </c>
      <c r="EP571" s="13" t="s">
        <v>35</v>
      </c>
      <c r="EQ571" s="13" t="s">
        <v>36</v>
      </c>
      <c r="ER571" s="13" t="s">
        <v>37</v>
      </c>
      <c r="ES571" s="13" t="s">
        <v>38</v>
      </c>
      <c r="ET571" s="13" t="s">
        <v>39</v>
      </c>
      <c r="EU571" s="13" t="s">
        <v>40</v>
      </c>
      <c r="EV571" s="13" t="s">
        <v>49</v>
      </c>
      <c r="EW571" s="13" t="s">
        <v>50</v>
      </c>
      <c r="EX571" s="13" t="s">
        <v>51</v>
      </c>
      <c r="EY571" s="13" t="s">
        <v>52</v>
      </c>
      <c r="EZ571" s="13" t="s">
        <v>53</v>
      </c>
      <c r="FA571" s="13" t="s">
        <v>54</v>
      </c>
      <c r="FB571" s="13" t="s">
        <v>55</v>
      </c>
      <c r="FC571" s="13" t="s">
        <v>56</v>
      </c>
      <c r="FD571" s="13" t="s">
        <v>57</v>
      </c>
      <c r="FE571" s="15"/>
      <c r="FF571" s="6"/>
      <c r="FG571" s="6"/>
      <c r="FH571" s="6"/>
      <c r="FI571" s="12"/>
    </row>
    <row r="572" spans="1:165" ht="21.95" customHeight="1" x14ac:dyDescent="0.5">
      <c r="A572" s="180"/>
      <c r="B572" s="177"/>
      <c r="C572" s="177"/>
      <c r="D572" s="178"/>
      <c r="E572" s="178"/>
      <c r="F572" s="157" t="s">
        <v>7</v>
      </c>
      <c r="G572" s="12" t="s">
        <v>42</v>
      </c>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c r="BT572" s="6"/>
      <c r="BU572" s="6"/>
      <c r="BV572" s="6"/>
      <c r="BW572" s="6"/>
      <c r="BX572" s="6"/>
      <c r="BY572" s="6"/>
      <c r="BZ572" s="6"/>
      <c r="CA572" s="6"/>
      <c r="CB572" s="6"/>
      <c r="CC572" s="6"/>
      <c r="CD572" s="6"/>
      <c r="CE572" s="6"/>
      <c r="CF572" s="6"/>
      <c r="CG572" s="6"/>
      <c r="CH572" s="6"/>
      <c r="CI572" s="6"/>
      <c r="CJ572" s="6"/>
      <c r="CK572" s="6"/>
      <c r="CL572" s="6"/>
      <c r="CM572" s="6"/>
      <c r="CN572" s="6"/>
      <c r="CO572" s="6"/>
      <c r="CP572" s="6"/>
      <c r="CQ572" s="6"/>
      <c r="CR572" s="6"/>
      <c r="CS572" s="6"/>
      <c r="CT572" s="6"/>
      <c r="CU572" s="6"/>
      <c r="CV572" s="6"/>
      <c r="CW572" s="6"/>
      <c r="CX572" s="6"/>
      <c r="CY572" s="6"/>
      <c r="CZ572" s="6"/>
      <c r="DA572" s="6"/>
      <c r="DB572" s="6"/>
      <c r="DC572" s="6"/>
      <c r="DD572" s="6"/>
      <c r="DE572" s="6"/>
      <c r="DF572" s="6"/>
      <c r="DG572" s="6"/>
      <c r="DH572" s="6"/>
      <c r="DI572" s="6"/>
      <c r="DJ572" s="6"/>
      <c r="DK572" s="6"/>
      <c r="DL572" s="6"/>
      <c r="DM572" s="15"/>
      <c r="DN572" s="15"/>
      <c r="DO572" s="15"/>
      <c r="DP572" s="12"/>
      <c r="DQ572" s="12"/>
      <c r="DR572" s="12"/>
      <c r="DS572" s="12"/>
      <c r="DT572" s="6"/>
      <c r="DU572" s="13">
        <v>36</v>
      </c>
      <c r="DV572" s="13">
        <v>35</v>
      </c>
      <c r="DW572" s="13">
        <v>34</v>
      </c>
      <c r="DX572" s="13">
        <v>33</v>
      </c>
      <c r="DY572" s="13">
        <v>32</v>
      </c>
      <c r="DZ572" s="13">
        <v>31</v>
      </c>
      <c r="EA572" s="13">
        <v>30</v>
      </c>
      <c r="EB572" s="13">
        <v>29</v>
      </c>
      <c r="EC572" s="13">
        <v>28</v>
      </c>
      <c r="ED572" s="13">
        <v>27</v>
      </c>
      <c r="EE572" s="13">
        <v>26</v>
      </c>
      <c r="EF572" s="13">
        <v>25</v>
      </c>
      <c r="EG572" s="13">
        <v>24</v>
      </c>
      <c r="EH572" s="13">
        <v>23</v>
      </c>
      <c r="EI572" s="13">
        <v>22</v>
      </c>
      <c r="EJ572" s="13">
        <v>21</v>
      </c>
      <c r="EK572" s="13">
        <v>20</v>
      </c>
      <c r="EL572" s="13">
        <v>19</v>
      </c>
      <c r="EM572" s="13">
        <v>18</v>
      </c>
      <c r="EN572" s="13">
        <v>17</v>
      </c>
      <c r="EO572" s="13">
        <v>16</v>
      </c>
      <c r="EP572" s="13">
        <v>15</v>
      </c>
      <c r="EQ572" s="13">
        <v>14</v>
      </c>
      <c r="ER572" s="13">
        <v>13</v>
      </c>
      <c r="ES572" s="13">
        <v>12</v>
      </c>
      <c r="ET572" s="13">
        <v>11</v>
      </c>
      <c r="EU572" s="13">
        <v>10</v>
      </c>
      <c r="EV572" s="13">
        <v>9</v>
      </c>
      <c r="EW572" s="13">
        <v>8</v>
      </c>
      <c r="EX572" s="13">
        <v>7</v>
      </c>
      <c r="EY572" s="13">
        <v>6</v>
      </c>
      <c r="EZ572" s="13">
        <v>5</v>
      </c>
      <c r="FA572" s="13">
        <v>4</v>
      </c>
      <c r="FB572" s="13">
        <v>3</v>
      </c>
      <c r="FC572" s="13">
        <v>2</v>
      </c>
      <c r="FD572" s="13">
        <v>1</v>
      </c>
      <c r="FE572" s="15"/>
      <c r="FF572" s="6"/>
      <c r="FG572" s="6"/>
      <c r="FH572" s="6"/>
      <c r="FI572" s="12"/>
    </row>
    <row r="573" spans="1:165" ht="21.95" customHeight="1" x14ac:dyDescent="0.5">
      <c r="A573" s="180"/>
      <c r="B573" s="177"/>
      <c r="C573" s="177"/>
      <c r="D573" s="178"/>
      <c r="E573" s="178"/>
      <c r="F573" s="157"/>
      <c r="G573" s="157" t="s">
        <v>44</v>
      </c>
      <c r="H573" s="12" t="s">
        <v>45</v>
      </c>
      <c r="I573" s="12"/>
      <c r="J573" s="12"/>
      <c r="K573" s="12"/>
      <c r="L573" s="12"/>
      <c r="M573" s="12"/>
      <c r="N573" s="12"/>
      <c r="O573" s="12"/>
      <c r="P573" s="12"/>
      <c r="Q573" s="12"/>
      <c r="R573" s="12"/>
      <c r="S573" s="12"/>
      <c r="T573" s="12"/>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c r="CK573" s="6"/>
      <c r="CL573" s="6"/>
      <c r="CM573" s="6"/>
      <c r="CN573" s="6"/>
      <c r="CO573" s="6"/>
      <c r="CP573" s="6"/>
      <c r="CQ573" s="6"/>
      <c r="CR573" s="6"/>
      <c r="CS573" s="6"/>
      <c r="CT573" s="6"/>
      <c r="CU573" s="6"/>
      <c r="CV573" s="6"/>
      <c r="CW573" s="6"/>
      <c r="CX573" s="6"/>
      <c r="CY573" s="6"/>
      <c r="CZ573" s="6"/>
      <c r="DA573" s="6"/>
      <c r="DB573" s="6"/>
      <c r="DC573" s="6"/>
      <c r="DD573" s="6"/>
      <c r="DE573" s="6"/>
      <c r="DF573" s="6"/>
      <c r="DG573" s="6"/>
      <c r="DH573" s="6"/>
      <c r="DI573" s="6"/>
      <c r="DJ573" s="6"/>
      <c r="DK573" s="6"/>
      <c r="DL573" s="6"/>
      <c r="DM573" s="15"/>
      <c r="DN573" s="15"/>
      <c r="DO573" s="15"/>
      <c r="DP573" s="12"/>
      <c r="DQ573" s="12"/>
      <c r="DR573" s="12"/>
      <c r="DS573" s="12"/>
      <c r="DT573" s="6"/>
      <c r="DU573" s="23">
        <v>3</v>
      </c>
      <c r="DV573" s="23">
        <v>2.9</v>
      </c>
      <c r="DW573" s="23">
        <v>2.8</v>
      </c>
      <c r="DX573" s="23">
        <v>2.8</v>
      </c>
      <c r="DY573" s="23">
        <v>2.7</v>
      </c>
      <c r="DZ573" s="23">
        <v>2.6</v>
      </c>
      <c r="EA573" s="23">
        <v>2.5</v>
      </c>
      <c r="EB573" s="23">
        <v>2.4</v>
      </c>
      <c r="EC573" s="23">
        <v>2.2999999999999998</v>
      </c>
      <c r="ED573" s="23">
        <v>2.2999999999999998</v>
      </c>
      <c r="EE573" s="23">
        <v>2.2000000000000002</v>
      </c>
      <c r="EF573" s="23">
        <v>2.1</v>
      </c>
      <c r="EG573" s="23">
        <v>2</v>
      </c>
      <c r="EH573" s="23">
        <v>1.8</v>
      </c>
      <c r="EI573" s="23">
        <v>1.7</v>
      </c>
      <c r="EJ573" s="23">
        <v>1.5</v>
      </c>
      <c r="EK573" s="23">
        <v>1.3</v>
      </c>
      <c r="EL573" s="23">
        <v>1.2</v>
      </c>
      <c r="EM573" s="23">
        <v>1</v>
      </c>
      <c r="EN573" s="23">
        <v>0.8</v>
      </c>
      <c r="EO573" s="23">
        <v>0.7</v>
      </c>
      <c r="EP573" s="23">
        <v>0.5</v>
      </c>
      <c r="EQ573" s="23">
        <v>0.3</v>
      </c>
      <c r="ER573" s="23">
        <v>0.2</v>
      </c>
      <c r="ES573" s="23">
        <v>0</v>
      </c>
      <c r="ET573" s="23">
        <v>0</v>
      </c>
      <c r="EU573" s="23">
        <v>0</v>
      </c>
      <c r="EV573" s="23">
        <v>0</v>
      </c>
      <c r="EW573" s="23">
        <v>0</v>
      </c>
      <c r="EX573" s="23">
        <v>0</v>
      </c>
      <c r="EY573" s="23">
        <v>0</v>
      </c>
      <c r="EZ573" s="23">
        <v>0</v>
      </c>
      <c r="FA573" s="23">
        <v>0</v>
      </c>
      <c r="FB573" s="23">
        <v>0</v>
      </c>
      <c r="FC573" s="23">
        <v>0</v>
      </c>
      <c r="FD573" s="23">
        <v>0</v>
      </c>
      <c r="FE573" s="15"/>
      <c r="FF573" s="6"/>
      <c r="FG573" s="6"/>
      <c r="FH573" s="6"/>
      <c r="FI573" s="12"/>
    </row>
    <row r="574" spans="1:165" ht="21.95" customHeight="1" x14ac:dyDescent="0.5">
      <c r="A574" s="180"/>
      <c r="B574" s="177"/>
      <c r="C574" s="177"/>
      <c r="D574" s="178"/>
      <c r="E574" s="178"/>
      <c r="F574" s="157"/>
      <c r="G574" s="157"/>
      <c r="H574" s="15" t="s">
        <v>46</v>
      </c>
      <c r="I574" s="15"/>
      <c r="J574" s="15"/>
      <c r="K574" s="15"/>
      <c r="L574" s="15"/>
      <c r="M574" s="15"/>
      <c r="N574" s="15"/>
      <c r="O574" s="15"/>
      <c r="P574" s="15"/>
      <c r="Q574" s="15"/>
      <c r="R574" s="15"/>
      <c r="S574" s="15"/>
      <c r="T574" s="15"/>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c r="BT574" s="6"/>
      <c r="BU574" s="6"/>
      <c r="BV574" s="6"/>
      <c r="BW574" s="6"/>
      <c r="BX574" s="6"/>
      <c r="BY574" s="6"/>
      <c r="BZ574" s="6"/>
      <c r="CA574" s="6"/>
      <c r="CB574" s="6"/>
      <c r="CC574" s="6"/>
      <c r="CD574" s="6"/>
      <c r="CE574" s="6"/>
      <c r="CF574" s="6"/>
      <c r="CG574" s="6"/>
      <c r="CH574" s="6"/>
      <c r="CI574" s="6"/>
      <c r="CJ574" s="6"/>
      <c r="CK574" s="6"/>
      <c r="CL574" s="6"/>
      <c r="CM574" s="6"/>
      <c r="CN574" s="6"/>
      <c r="CO574" s="6"/>
      <c r="CP574" s="6"/>
      <c r="CQ574" s="6"/>
      <c r="CR574" s="6"/>
      <c r="CS574" s="6"/>
      <c r="CT574" s="6"/>
      <c r="CU574" s="6"/>
      <c r="CV574" s="6"/>
      <c r="CW574" s="6"/>
      <c r="CX574" s="6"/>
      <c r="CY574" s="6"/>
      <c r="CZ574" s="6"/>
      <c r="DA574" s="6"/>
      <c r="DB574" s="6"/>
      <c r="DC574" s="6"/>
      <c r="DD574" s="6"/>
      <c r="DE574" s="6"/>
      <c r="DF574" s="6"/>
      <c r="DG574" s="6"/>
      <c r="DH574" s="6"/>
      <c r="DI574" s="6"/>
      <c r="DJ574" s="6"/>
      <c r="DK574" s="6"/>
      <c r="DL574" s="6"/>
      <c r="DM574" s="15"/>
      <c r="DN574" s="15"/>
      <c r="DO574" s="15"/>
      <c r="DP574" s="12"/>
      <c r="DQ574" s="12"/>
      <c r="DR574" s="12"/>
      <c r="DS574" s="12"/>
      <c r="DT574" s="6"/>
      <c r="DU574" s="23">
        <v>6.5</v>
      </c>
      <c r="DV574" s="23">
        <v>6.3</v>
      </c>
      <c r="DW574" s="23">
        <v>6.2</v>
      </c>
      <c r="DX574" s="23">
        <v>6</v>
      </c>
      <c r="DY574" s="23">
        <v>5.8</v>
      </c>
      <c r="DZ574" s="23">
        <v>5.7</v>
      </c>
      <c r="EA574" s="23">
        <v>5.5</v>
      </c>
      <c r="EB574" s="23">
        <v>5.3</v>
      </c>
      <c r="EC574" s="23">
        <v>5.2</v>
      </c>
      <c r="ED574" s="23">
        <v>5</v>
      </c>
      <c r="EE574" s="23">
        <v>4.8</v>
      </c>
      <c r="EF574" s="23">
        <v>4.7</v>
      </c>
      <c r="EG574" s="23">
        <v>4.5</v>
      </c>
      <c r="EH574" s="23">
        <v>4.3</v>
      </c>
      <c r="EI574" s="23">
        <v>4.2</v>
      </c>
      <c r="EJ574" s="23">
        <v>4</v>
      </c>
      <c r="EK574" s="23">
        <v>3.8</v>
      </c>
      <c r="EL574" s="23">
        <v>3.7</v>
      </c>
      <c r="EM574" s="23">
        <v>3.5</v>
      </c>
      <c r="EN574" s="23">
        <v>3.3</v>
      </c>
      <c r="EO574" s="23">
        <v>3.2</v>
      </c>
      <c r="EP574" s="23">
        <v>3</v>
      </c>
      <c r="EQ574" s="23">
        <v>2.8</v>
      </c>
      <c r="ER574" s="23">
        <v>2.7</v>
      </c>
      <c r="ES574" s="23">
        <v>2.5</v>
      </c>
      <c r="ET574" s="23">
        <v>2.2999999999999998</v>
      </c>
      <c r="EU574" s="23">
        <v>2.1</v>
      </c>
      <c r="EV574" s="23">
        <v>1.9</v>
      </c>
      <c r="EW574" s="23">
        <v>1.7</v>
      </c>
      <c r="EX574" s="23">
        <v>1.5</v>
      </c>
      <c r="EY574" s="23">
        <v>1.3</v>
      </c>
      <c r="EZ574" s="23">
        <v>1</v>
      </c>
      <c r="FA574" s="23">
        <v>0.8</v>
      </c>
      <c r="FB574" s="23">
        <v>0.6</v>
      </c>
      <c r="FC574" s="23">
        <v>0.4</v>
      </c>
      <c r="FD574" s="23">
        <v>0.2</v>
      </c>
      <c r="FE574" s="15"/>
      <c r="FF574" s="6"/>
      <c r="FG574" s="6"/>
      <c r="FH574" s="6"/>
      <c r="FI574" s="15"/>
    </row>
    <row r="575" spans="1:165" ht="21.95" customHeight="1" x14ac:dyDescent="0.5">
      <c r="A575" s="180"/>
      <c r="B575" s="177"/>
      <c r="C575" s="177"/>
      <c r="D575" s="178"/>
      <c r="E575" s="178"/>
      <c r="F575" s="157"/>
      <c r="G575" s="157"/>
      <c r="H575" s="15" t="s">
        <v>47</v>
      </c>
      <c r="I575" s="15"/>
      <c r="J575" s="15"/>
      <c r="K575" s="15"/>
      <c r="L575" s="15"/>
      <c r="M575" s="15"/>
      <c r="N575" s="15"/>
      <c r="O575" s="15"/>
      <c r="P575" s="15"/>
      <c r="Q575" s="15"/>
      <c r="R575" s="15"/>
      <c r="S575" s="15"/>
      <c r="T575" s="15"/>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c r="CO575" s="6"/>
      <c r="CP575" s="6"/>
      <c r="CQ575" s="6"/>
      <c r="CR575" s="6"/>
      <c r="CS575" s="6"/>
      <c r="CT575" s="6"/>
      <c r="CU575" s="6"/>
      <c r="CV575" s="6"/>
      <c r="CW575" s="6"/>
      <c r="CX575" s="6"/>
      <c r="CY575" s="6"/>
      <c r="CZ575" s="6"/>
      <c r="DA575" s="6"/>
      <c r="DB575" s="6"/>
      <c r="DC575" s="6"/>
      <c r="DD575" s="6"/>
      <c r="DE575" s="6"/>
      <c r="DF575" s="6"/>
      <c r="DG575" s="6"/>
      <c r="DH575" s="6"/>
      <c r="DI575" s="6"/>
      <c r="DJ575" s="6"/>
      <c r="DK575" s="6"/>
      <c r="DL575" s="6"/>
      <c r="DM575" s="15"/>
      <c r="DN575" s="15"/>
      <c r="DO575" s="15"/>
      <c r="DP575" s="12"/>
      <c r="DQ575" s="12"/>
      <c r="DR575" s="12"/>
      <c r="DS575" s="12"/>
      <c r="DT575" s="6"/>
      <c r="DU575" s="23">
        <v>10.5</v>
      </c>
      <c r="DV575" s="23">
        <v>10.199999999999999</v>
      </c>
      <c r="DW575" s="23">
        <v>9.8000000000000007</v>
      </c>
      <c r="DX575" s="23">
        <v>9.5</v>
      </c>
      <c r="DY575" s="23">
        <v>9.1999999999999993</v>
      </c>
      <c r="DZ575" s="23">
        <v>8.8000000000000007</v>
      </c>
      <c r="EA575" s="23">
        <v>8.5</v>
      </c>
      <c r="EB575" s="23">
        <v>8.1999999999999993</v>
      </c>
      <c r="EC575" s="23">
        <v>7.8</v>
      </c>
      <c r="ED575" s="23">
        <v>7.5</v>
      </c>
      <c r="EE575" s="23">
        <v>7.2</v>
      </c>
      <c r="EF575" s="23">
        <v>6.8</v>
      </c>
      <c r="EG575" s="23">
        <v>6.5</v>
      </c>
      <c r="EH575" s="23">
        <v>6.3</v>
      </c>
      <c r="EI575" s="23">
        <v>6</v>
      </c>
      <c r="EJ575" s="23">
        <v>5.8</v>
      </c>
      <c r="EK575" s="23">
        <v>5.5</v>
      </c>
      <c r="EL575" s="23">
        <v>5.3</v>
      </c>
      <c r="EM575" s="23">
        <v>5</v>
      </c>
      <c r="EN575" s="23">
        <v>4.8</v>
      </c>
      <c r="EO575" s="23">
        <v>4.5</v>
      </c>
      <c r="EP575" s="23">
        <v>4.3</v>
      </c>
      <c r="EQ575" s="23">
        <v>4</v>
      </c>
      <c r="ER575" s="23">
        <v>3.8</v>
      </c>
      <c r="ES575" s="23">
        <v>3.5</v>
      </c>
      <c r="ET575" s="23">
        <v>3.2</v>
      </c>
      <c r="EU575" s="23">
        <v>2.9</v>
      </c>
      <c r="EV575" s="23">
        <v>2.6</v>
      </c>
      <c r="EW575" s="23">
        <v>2.2999999999999998</v>
      </c>
      <c r="EX575" s="23">
        <v>2</v>
      </c>
      <c r="EY575" s="23">
        <v>1.8</v>
      </c>
      <c r="EZ575" s="23">
        <v>1.5</v>
      </c>
      <c r="FA575" s="23">
        <v>1.2</v>
      </c>
      <c r="FB575" s="23">
        <v>0.9</v>
      </c>
      <c r="FC575" s="23">
        <v>0.6</v>
      </c>
      <c r="FD575" s="23">
        <v>0.3</v>
      </c>
      <c r="FE575" s="15"/>
      <c r="FF575" s="6"/>
      <c r="FG575" s="6"/>
      <c r="FH575" s="6"/>
      <c r="FI575" s="15"/>
    </row>
    <row r="576" spans="1:165" ht="21.95" customHeight="1" x14ac:dyDescent="0.5">
      <c r="A576" s="180"/>
      <c r="B576" s="177">
        <v>25447</v>
      </c>
      <c r="C576" s="177">
        <v>49218</v>
      </c>
      <c r="D576" s="178" t="s">
        <v>48</v>
      </c>
      <c r="E576" s="178">
        <v>48092</v>
      </c>
      <c r="F576" s="12" t="s">
        <v>12</v>
      </c>
      <c r="G576" s="15"/>
      <c r="H576" s="15"/>
      <c r="I576" s="15"/>
      <c r="J576" s="15"/>
      <c r="K576" s="15"/>
      <c r="L576" s="15"/>
      <c r="M576" s="15"/>
      <c r="N576" s="15"/>
      <c r="O576" s="15"/>
      <c r="P576" s="15"/>
      <c r="Q576" s="15"/>
      <c r="R576" s="15"/>
      <c r="S576" s="15"/>
      <c r="T576" s="15"/>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c r="BT576" s="6"/>
      <c r="BU576" s="6"/>
      <c r="BV576" s="6"/>
      <c r="BW576" s="6"/>
      <c r="BX576" s="6"/>
      <c r="BY576" s="6"/>
      <c r="BZ576" s="6"/>
      <c r="CA576" s="6"/>
      <c r="CB576" s="6"/>
      <c r="CC576" s="6"/>
      <c r="CD576" s="6"/>
      <c r="CE576" s="6"/>
      <c r="CF576" s="6"/>
      <c r="CG576" s="6"/>
      <c r="CH576" s="6"/>
      <c r="CI576" s="6"/>
      <c r="CJ576" s="6"/>
      <c r="CK576" s="6"/>
      <c r="CL576" s="6"/>
      <c r="CM576" s="6"/>
      <c r="CN576" s="6"/>
      <c r="CO576" s="6"/>
      <c r="CP576" s="6"/>
      <c r="CQ576" s="6"/>
      <c r="CR576" s="6"/>
      <c r="CS576" s="6"/>
      <c r="CT576" s="6"/>
      <c r="CU576" s="6"/>
      <c r="CV576" s="6"/>
      <c r="CW576" s="6"/>
      <c r="CX576" s="6"/>
      <c r="CY576" s="6"/>
      <c r="CZ576" s="6"/>
      <c r="DA576" s="6"/>
      <c r="DB576" s="6"/>
      <c r="DC576" s="6"/>
      <c r="DD576" s="6"/>
      <c r="DE576" s="6"/>
      <c r="DF576" s="6"/>
      <c r="DG576" s="6"/>
      <c r="DH576" s="6"/>
      <c r="DI576" s="6"/>
      <c r="DJ576" s="6"/>
      <c r="DK576" s="6"/>
      <c r="DL576" s="6"/>
      <c r="DM576" s="15"/>
      <c r="DN576" s="15"/>
      <c r="DO576" s="15"/>
      <c r="DP576" s="12"/>
      <c r="DQ576" s="12"/>
      <c r="DR576" s="15"/>
      <c r="DS576" s="15"/>
      <c r="DT576" s="15"/>
      <c r="DU576" s="13" t="s">
        <v>13</v>
      </c>
      <c r="DV576" s="13" t="s">
        <v>14</v>
      </c>
      <c r="DW576" s="13" t="s">
        <v>15</v>
      </c>
      <c r="DX576" s="13" t="s">
        <v>16</v>
      </c>
      <c r="DY576" s="13" t="s">
        <v>17</v>
      </c>
      <c r="DZ576" s="13" t="s">
        <v>18</v>
      </c>
      <c r="EA576" s="13" t="s">
        <v>19</v>
      </c>
      <c r="EB576" s="13" t="s">
        <v>20</v>
      </c>
      <c r="EC576" s="13" t="s">
        <v>21</v>
      </c>
      <c r="ED576" s="13" t="s">
        <v>22</v>
      </c>
      <c r="EE576" s="13" t="s">
        <v>23</v>
      </c>
      <c r="EF576" s="13" t="s">
        <v>24</v>
      </c>
      <c r="EG576" s="13" t="s">
        <v>25</v>
      </c>
      <c r="EH576" s="13" t="s">
        <v>26</v>
      </c>
      <c r="EI576" s="13" t="s">
        <v>27</v>
      </c>
      <c r="EJ576" s="13" t="s">
        <v>28</v>
      </c>
      <c r="EK576" s="13" t="s">
        <v>29</v>
      </c>
      <c r="EL576" s="13" t="s">
        <v>30</v>
      </c>
      <c r="EM576" s="13" t="s">
        <v>31</v>
      </c>
      <c r="EN576" s="13" t="s">
        <v>32</v>
      </c>
      <c r="EO576" s="13" t="s">
        <v>33</v>
      </c>
      <c r="EP576" s="13" t="s">
        <v>34</v>
      </c>
      <c r="EQ576" s="13" t="s">
        <v>35</v>
      </c>
      <c r="ER576" s="13" t="s">
        <v>36</v>
      </c>
      <c r="ES576" s="13" t="s">
        <v>37</v>
      </c>
      <c r="ET576" s="13" t="s">
        <v>38</v>
      </c>
      <c r="EU576" s="13" t="s">
        <v>39</v>
      </c>
      <c r="EV576" s="13" t="s">
        <v>40</v>
      </c>
      <c r="EW576" s="13" t="s">
        <v>49</v>
      </c>
      <c r="EX576" s="13" t="s">
        <v>50</v>
      </c>
      <c r="EY576" s="13" t="s">
        <v>51</v>
      </c>
      <c r="EZ576" s="13" t="s">
        <v>52</v>
      </c>
      <c r="FA576" s="13" t="s">
        <v>53</v>
      </c>
      <c r="FB576" s="13" t="s">
        <v>54</v>
      </c>
      <c r="FC576" s="13" t="s">
        <v>55</v>
      </c>
      <c r="FD576" s="13" t="s">
        <v>56</v>
      </c>
      <c r="FE576" s="13" t="s">
        <v>57</v>
      </c>
      <c r="FF576" s="6"/>
      <c r="FG576" s="6"/>
      <c r="FH576" s="6"/>
      <c r="FI576" s="15"/>
    </row>
    <row r="577" spans="1:165" ht="21.95" customHeight="1" x14ac:dyDescent="0.5">
      <c r="A577" s="180"/>
      <c r="B577" s="177"/>
      <c r="C577" s="177"/>
      <c r="D577" s="178"/>
      <c r="E577" s="178"/>
      <c r="F577" s="157" t="s">
        <v>7</v>
      </c>
      <c r="G577" s="12" t="s">
        <v>42</v>
      </c>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c r="CK577" s="6"/>
      <c r="CL577" s="6"/>
      <c r="CM577" s="6"/>
      <c r="CN577" s="6"/>
      <c r="CO577" s="6"/>
      <c r="CP577" s="6"/>
      <c r="CQ577" s="6"/>
      <c r="CR577" s="6"/>
      <c r="CS577" s="6"/>
      <c r="CT577" s="6"/>
      <c r="CU577" s="6"/>
      <c r="CV577" s="6"/>
      <c r="CW577" s="6"/>
      <c r="CX577" s="6"/>
      <c r="CY577" s="6"/>
      <c r="CZ577" s="6"/>
      <c r="DA577" s="6"/>
      <c r="DB577" s="6"/>
      <c r="DC577" s="6"/>
      <c r="DD577" s="6"/>
      <c r="DE577" s="6"/>
      <c r="DF577" s="6"/>
      <c r="DG577" s="6"/>
      <c r="DH577" s="6"/>
      <c r="DI577" s="6"/>
      <c r="DJ577" s="6"/>
      <c r="DK577" s="6"/>
      <c r="DL577" s="6"/>
      <c r="DM577" s="15"/>
      <c r="DN577" s="15"/>
      <c r="DO577" s="15"/>
      <c r="DP577" s="12"/>
      <c r="DQ577" s="12"/>
      <c r="DR577" s="15"/>
      <c r="DS577" s="15"/>
      <c r="DT577" s="15"/>
      <c r="DU577" s="6"/>
      <c r="DV577" s="13">
        <v>36</v>
      </c>
      <c r="DW577" s="13">
        <v>35</v>
      </c>
      <c r="DX577" s="13">
        <v>34</v>
      </c>
      <c r="DY577" s="13">
        <v>33</v>
      </c>
      <c r="DZ577" s="13">
        <v>32</v>
      </c>
      <c r="EA577" s="13">
        <v>31</v>
      </c>
      <c r="EB577" s="13">
        <v>30</v>
      </c>
      <c r="EC577" s="13">
        <v>29</v>
      </c>
      <c r="ED577" s="13">
        <v>28</v>
      </c>
      <c r="EE577" s="13">
        <v>27</v>
      </c>
      <c r="EF577" s="13">
        <v>26</v>
      </c>
      <c r="EG577" s="13">
        <v>25</v>
      </c>
      <c r="EH577" s="13">
        <v>24</v>
      </c>
      <c r="EI577" s="13">
        <v>23</v>
      </c>
      <c r="EJ577" s="13">
        <v>22</v>
      </c>
      <c r="EK577" s="13">
        <v>21</v>
      </c>
      <c r="EL577" s="13">
        <v>20</v>
      </c>
      <c r="EM577" s="13">
        <v>19</v>
      </c>
      <c r="EN577" s="13">
        <v>18</v>
      </c>
      <c r="EO577" s="13">
        <v>17</v>
      </c>
      <c r="EP577" s="13">
        <v>16</v>
      </c>
      <c r="EQ577" s="13">
        <v>15</v>
      </c>
      <c r="ER577" s="13">
        <v>14</v>
      </c>
      <c r="ES577" s="13">
        <v>13</v>
      </c>
      <c r="ET577" s="13">
        <v>12</v>
      </c>
      <c r="EU577" s="13">
        <v>11</v>
      </c>
      <c r="EV577" s="13">
        <v>10</v>
      </c>
      <c r="EW577" s="13">
        <v>9</v>
      </c>
      <c r="EX577" s="13">
        <v>8</v>
      </c>
      <c r="EY577" s="13">
        <v>7</v>
      </c>
      <c r="EZ577" s="13">
        <v>6</v>
      </c>
      <c r="FA577" s="13">
        <v>5</v>
      </c>
      <c r="FB577" s="13">
        <v>4</v>
      </c>
      <c r="FC577" s="13">
        <v>3</v>
      </c>
      <c r="FD577" s="13">
        <v>2</v>
      </c>
      <c r="FE577" s="13">
        <v>1</v>
      </c>
      <c r="FF577" s="6"/>
      <c r="FG577" s="6"/>
      <c r="FH577" s="6"/>
      <c r="FI577" s="15"/>
    </row>
    <row r="578" spans="1:165" ht="21.95" customHeight="1" x14ac:dyDescent="0.5">
      <c r="A578" s="180"/>
      <c r="B578" s="177"/>
      <c r="C578" s="177"/>
      <c r="D578" s="178"/>
      <c r="E578" s="178"/>
      <c r="F578" s="157"/>
      <c r="G578" s="157" t="s">
        <v>44</v>
      </c>
      <c r="H578" s="12" t="s">
        <v>45</v>
      </c>
      <c r="I578" s="12"/>
      <c r="J578" s="12"/>
      <c r="K578" s="12"/>
      <c r="L578" s="12"/>
      <c r="M578" s="12"/>
      <c r="N578" s="12"/>
      <c r="O578" s="12"/>
      <c r="P578" s="12"/>
      <c r="Q578" s="12"/>
      <c r="R578" s="12"/>
      <c r="S578" s="12"/>
      <c r="T578" s="12"/>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6"/>
      <c r="CU578" s="6"/>
      <c r="CV578" s="6"/>
      <c r="CW578" s="6"/>
      <c r="CX578" s="6"/>
      <c r="CY578" s="6"/>
      <c r="CZ578" s="6"/>
      <c r="DA578" s="6"/>
      <c r="DB578" s="6"/>
      <c r="DC578" s="6"/>
      <c r="DD578" s="6"/>
      <c r="DE578" s="6"/>
      <c r="DF578" s="6"/>
      <c r="DG578" s="6"/>
      <c r="DH578" s="6"/>
      <c r="DI578" s="6"/>
      <c r="DJ578" s="6"/>
      <c r="DK578" s="6"/>
      <c r="DL578" s="6"/>
      <c r="DM578" s="15"/>
      <c r="DN578" s="15"/>
      <c r="DO578" s="15"/>
      <c r="DP578" s="12"/>
      <c r="DQ578" s="12"/>
      <c r="DR578" s="15"/>
      <c r="DS578" s="15"/>
      <c r="DT578" s="15"/>
      <c r="DU578" s="6"/>
      <c r="DV578" s="23">
        <v>3</v>
      </c>
      <c r="DW578" s="23">
        <v>2.9</v>
      </c>
      <c r="DX578" s="23">
        <v>2.8</v>
      </c>
      <c r="DY578" s="23">
        <v>2.8</v>
      </c>
      <c r="DZ578" s="23">
        <v>2.7</v>
      </c>
      <c r="EA578" s="23">
        <v>2.6</v>
      </c>
      <c r="EB578" s="23">
        <v>2.5</v>
      </c>
      <c r="EC578" s="23">
        <v>2.4</v>
      </c>
      <c r="ED578" s="23">
        <v>2.2999999999999998</v>
      </c>
      <c r="EE578" s="23">
        <v>2.2999999999999998</v>
      </c>
      <c r="EF578" s="23">
        <v>2.2000000000000002</v>
      </c>
      <c r="EG578" s="23">
        <v>2.1</v>
      </c>
      <c r="EH578" s="23">
        <v>2</v>
      </c>
      <c r="EI578" s="23">
        <v>1.8</v>
      </c>
      <c r="EJ578" s="23">
        <v>1.7</v>
      </c>
      <c r="EK578" s="23">
        <v>1.5</v>
      </c>
      <c r="EL578" s="23">
        <v>1.3</v>
      </c>
      <c r="EM578" s="23">
        <v>1.2</v>
      </c>
      <c r="EN578" s="23">
        <v>1</v>
      </c>
      <c r="EO578" s="23">
        <v>0.8</v>
      </c>
      <c r="EP578" s="23">
        <v>0.7</v>
      </c>
      <c r="EQ578" s="23">
        <v>0.5</v>
      </c>
      <c r="ER578" s="23">
        <v>0.3</v>
      </c>
      <c r="ES578" s="23">
        <v>0.2</v>
      </c>
      <c r="ET578" s="23">
        <v>0</v>
      </c>
      <c r="EU578" s="23">
        <v>0</v>
      </c>
      <c r="EV578" s="23">
        <v>0</v>
      </c>
      <c r="EW578" s="23">
        <v>0</v>
      </c>
      <c r="EX578" s="23">
        <v>0</v>
      </c>
      <c r="EY578" s="23">
        <v>0</v>
      </c>
      <c r="EZ578" s="23">
        <v>0</v>
      </c>
      <c r="FA578" s="23">
        <v>0</v>
      </c>
      <c r="FB578" s="23">
        <v>0</v>
      </c>
      <c r="FC578" s="23">
        <v>0</v>
      </c>
      <c r="FD578" s="23">
        <v>0</v>
      </c>
      <c r="FE578" s="23">
        <v>0</v>
      </c>
      <c r="FF578" s="6"/>
      <c r="FG578" s="6"/>
      <c r="FH578" s="6"/>
      <c r="FI578" s="15"/>
    </row>
    <row r="579" spans="1:165" ht="21.95" customHeight="1" x14ac:dyDescent="0.5">
      <c r="A579" s="180"/>
      <c r="B579" s="177"/>
      <c r="C579" s="177"/>
      <c r="D579" s="178"/>
      <c r="E579" s="178"/>
      <c r="F579" s="157"/>
      <c r="G579" s="157"/>
      <c r="H579" s="15" t="s">
        <v>46</v>
      </c>
      <c r="I579" s="15"/>
      <c r="J579" s="15"/>
      <c r="K579" s="15"/>
      <c r="L579" s="15"/>
      <c r="M579" s="15"/>
      <c r="N579" s="15"/>
      <c r="O579" s="15"/>
      <c r="P579" s="15"/>
      <c r="Q579" s="15"/>
      <c r="R579" s="15"/>
      <c r="S579" s="15"/>
      <c r="T579" s="15"/>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c r="CK579" s="6"/>
      <c r="CL579" s="6"/>
      <c r="CM579" s="6"/>
      <c r="CN579" s="6"/>
      <c r="CO579" s="6"/>
      <c r="CP579" s="6"/>
      <c r="CQ579" s="6"/>
      <c r="CR579" s="6"/>
      <c r="CS579" s="6"/>
      <c r="CT579" s="6"/>
      <c r="CU579" s="6"/>
      <c r="CV579" s="6"/>
      <c r="CW579" s="6"/>
      <c r="CX579" s="6"/>
      <c r="CY579" s="6"/>
      <c r="CZ579" s="6"/>
      <c r="DA579" s="6"/>
      <c r="DB579" s="6"/>
      <c r="DC579" s="6"/>
      <c r="DD579" s="6"/>
      <c r="DE579" s="6"/>
      <c r="DF579" s="6"/>
      <c r="DG579" s="6"/>
      <c r="DH579" s="6"/>
      <c r="DI579" s="6"/>
      <c r="DJ579" s="6"/>
      <c r="DK579" s="6"/>
      <c r="DL579" s="6"/>
      <c r="DM579" s="15"/>
      <c r="DN579" s="15"/>
      <c r="DO579" s="15"/>
      <c r="DP579" s="12"/>
      <c r="DQ579" s="12"/>
      <c r="DR579" s="15"/>
      <c r="DS579" s="15"/>
      <c r="DT579" s="15"/>
      <c r="DU579" s="6"/>
      <c r="DV579" s="23">
        <v>6.5</v>
      </c>
      <c r="DW579" s="23">
        <v>6.3</v>
      </c>
      <c r="DX579" s="23">
        <v>6.2</v>
      </c>
      <c r="DY579" s="23">
        <v>6</v>
      </c>
      <c r="DZ579" s="23">
        <v>5.8</v>
      </c>
      <c r="EA579" s="23">
        <v>5.7</v>
      </c>
      <c r="EB579" s="23">
        <v>5.5</v>
      </c>
      <c r="EC579" s="23">
        <v>5.3</v>
      </c>
      <c r="ED579" s="23">
        <v>5.2</v>
      </c>
      <c r="EE579" s="23">
        <v>5</v>
      </c>
      <c r="EF579" s="23">
        <v>4.8</v>
      </c>
      <c r="EG579" s="23">
        <v>4.7</v>
      </c>
      <c r="EH579" s="23">
        <v>4.5</v>
      </c>
      <c r="EI579" s="23">
        <v>4.3</v>
      </c>
      <c r="EJ579" s="23">
        <v>4.2</v>
      </c>
      <c r="EK579" s="23">
        <v>4</v>
      </c>
      <c r="EL579" s="23">
        <v>3.8</v>
      </c>
      <c r="EM579" s="23">
        <v>3.7</v>
      </c>
      <c r="EN579" s="23">
        <v>3.5</v>
      </c>
      <c r="EO579" s="23">
        <v>3.3</v>
      </c>
      <c r="EP579" s="23">
        <v>3.2</v>
      </c>
      <c r="EQ579" s="23">
        <v>3</v>
      </c>
      <c r="ER579" s="23">
        <v>2.8</v>
      </c>
      <c r="ES579" s="23">
        <v>2.7</v>
      </c>
      <c r="ET579" s="23">
        <v>2.5</v>
      </c>
      <c r="EU579" s="23">
        <v>2.2999999999999998</v>
      </c>
      <c r="EV579" s="23">
        <v>2.1</v>
      </c>
      <c r="EW579" s="23">
        <v>1.9</v>
      </c>
      <c r="EX579" s="23">
        <v>1.7</v>
      </c>
      <c r="EY579" s="23">
        <v>1.5</v>
      </c>
      <c r="EZ579" s="23">
        <v>1.3</v>
      </c>
      <c r="FA579" s="23">
        <v>1</v>
      </c>
      <c r="FB579" s="23">
        <v>0.8</v>
      </c>
      <c r="FC579" s="23">
        <v>0.6</v>
      </c>
      <c r="FD579" s="23">
        <v>0.4</v>
      </c>
      <c r="FE579" s="23">
        <v>0.2</v>
      </c>
      <c r="FF579" s="6"/>
      <c r="FG579" s="6"/>
      <c r="FH579" s="6"/>
      <c r="FI579" s="15"/>
    </row>
    <row r="580" spans="1:165" ht="21.95" customHeight="1" x14ac:dyDescent="0.5">
      <c r="A580" s="180"/>
      <c r="B580" s="177"/>
      <c r="C580" s="177"/>
      <c r="D580" s="178"/>
      <c r="E580" s="178"/>
      <c r="F580" s="157"/>
      <c r="G580" s="157"/>
      <c r="H580" s="15" t="s">
        <v>47</v>
      </c>
      <c r="I580" s="15"/>
      <c r="J580" s="15"/>
      <c r="K580" s="15"/>
      <c r="L580" s="15"/>
      <c r="M580" s="15"/>
      <c r="N580" s="15"/>
      <c r="O580" s="15"/>
      <c r="P580" s="15"/>
      <c r="Q580" s="15"/>
      <c r="R580" s="15"/>
      <c r="S580" s="15"/>
      <c r="T580" s="15"/>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c r="BT580" s="6"/>
      <c r="BU580" s="6"/>
      <c r="BV580" s="6"/>
      <c r="BW580" s="6"/>
      <c r="BX580" s="6"/>
      <c r="BY580" s="6"/>
      <c r="BZ580" s="6"/>
      <c r="CA580" s="6"/>
      <c r="CB580" s="6"/>
      <c r="CC580" s="6"/>
      <c r="CD580" s="6"/>
      <c r="CE580" s="6"/>
      <c r="CF580" s="6"/>
      <c r="CG580" s="6"/>
      <c r="CH580" s="6"/>
      <c r="CI580" s="6"/>
      <c r="CJ580" s="6"/>
      <c r="CK580" s="6"/>
      <c r="CL580" s="6"/>
      <c r="CM580" s="6"/>
      <c r="CN580" s="6"/>
      <c r="CO580" s="6"/>
      <c r="CP580" s="6"/>
      <c r="CQ580" s="6"/>
      <c r="CR580" s="6"/>
      <c r="CS580" s="6"/>
      <c r="CT580" s="6"/>
      <c r="CU580" s="6"/>
      <c r="CV580" s="6"/>
      <c r="CW580" s="6"/>
      <c r="CX580" s="6"/>
      <c r="CY580" s="6"/>
      <c r="CZ580" s="6"/>
      <c r="DA580" s="6"/>
      <c r="DB580" s="6"/>
      <c r="DC580" s="6"/>
      <c r="DD580" s="6"/>
      <c r="DE580" s="6"/>
      <c r="DF580" s="6"/>
      <c r="DG580" s="6"/>
      <c r="DH580" s="6"/>
      <c r="DI580" s="6"/>
      <c r="DJ580" s="6"/>
      <c r="DK580" s="6"/>
      <c r="DL580" s="6"/>
      <c r="DM580" s="15"/>
      <c r="DN580" s="15"/>
      <c r="DO580" s="15"/>
      <c r="DP580" s="12"/>
      <c r="DQ580" s="12"/>
      <c r="DR580" s="15"/>
      <c r="DS580" s="15"/>
      <c r="DT580" s="15"/>
      <c r="DU580" s="6"/>
      <c r="DV580" s="23">
        <v>10.5</v>
      </c>
      <c r="DW580" s="23">
        <v>10.199999999999999</v>
      </c>
      <c r="DX580" s="23">
        <v>9.8000000000000007</v>
      </c>
      <c r="DY580" s="23">
        <v>9.5</v>
      </c>
      <c r="DZ580" s="23">
        <v>9.1999999999999993</v>
      </c>
      <c r="EA580" s="23">
        <v>8.8000000000000007</v>
      </c>
      <c r="EB580" s="23">
        <v>8.5</v>
      </c>
      <c r="EC580" s="23">
        <v>8.1999999999999993</v>
      </c>
      <c r="ED580" s="23">
        <v>7.8</v>
      </c>
      <c r="EE580" s="23">
        <v>7.5</v>
      </c>
      <c r="EF580" s="23">
        <v>7.2</v>
      </c>
      <c r="EG580" s="23">
        <v>6.8</v>
      </c>
      <c r="EH580" s="23">
        <v>6.5</v>
      </c>
      <c r="EI580" s="23">
        <v>6.3</v>
      </c>
      <c r="EJ580" s="23">
        <v>6</v>
      </c>
      <c r="EK580" s="23">
        <v>5.8</v>
      </c>
      <c r="EL580" s="23">
        <v>5.5</v>
      </c>
      <c r="EM580" s="23">
        <v>5.3</v>
      </c>
      <c r="EN580" s="23">
        <v>5</v>
      </c>
      <c r="EO580" s="23">
        <v>4.8</v>
      </c>
      <c r="EP580" s="23">
        <v>4.5</v>
      </c>
      <c r="EQ580" s="23">
        <v>4.3</v>
      </c>
      <c r="ER580" s="23">
        <v>4</v>
      </c>
      <c r="ES580" s="23">
        <v>3.8</v>
      </c>
      <c r="ET580" s="23">
        <v>3.5</v>
      </c>
      <c r="EU580" s="23">
        <v>3.2</v>
      </c>
      <c r="EV580" s="23">
        <v>2.9</v>
      </c>
      <c r="EW580" s="23">
        <v>2.6</v>
      </c>
      <c r="EX580" s="23">
        <v>2.2999999999999998</v>
      </c>
      <c r="EY580" s="23">
        <v>2</v>
      </c>
      <c r="EZ580" s="23">
        <v>1.8</v>
      </c>
      <c r="FA580" s="23">
        <v>1.5</v>
      </c>
      <c r="FB580" s="23">
        <v>1.2</v>
      </c>
      <c r="FC580" s="23">
        <v>0.9</v>
      </c>
      <c r="FD580" s="23">
        <v>0.6</v>
      </c>
      <c r="FE580" s="23">
        <v>0.3</v>
      </c>
      <c r="FF580" s="6"/>
      <c r="FG580" s="6"/>
      <c r="FH580" s="6"/>
      <c r="FI580" s="15"/>
    </row>
    <row r="581" spans="1:165" ht="21.95" customHeight="1" x14ac:dyDescent="0.5">
      <c r="A581" s="180"/>
      <c r="B581" s="177">
        <v>25477</v>
      </c>
      <c r="C581" s="177">
        <v>49249</v>
      </c>
      <c r="D581" s="178" t="s">
        <v>48</v>
      </c>
      <c r="E581" s="178">
        <v>48122</v>
      </c>
      <c r="F581" s="12" t="s">
        <v>12</v>
      </c>
      <c r="G581" s="15"/>
      <c r="H581" s="15"/>
      <c r="I581" s="15"/>
      <c r="J581" s="15"/>
      <c r="K581" s="15"/>
      <c r="L581" s="15"/>
      <c r="M581" s="15"/>
      <c r="N581" s="15"/>
      <c r="O581" s="15"/>
      <c r="P581" s="15"/>
      <c r="Q581" s="15"/>
      <c r="R581" s="15"/>
      <c r="S581" s="15"/>
      <c r="T581" s="15"/>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c r="CU581" s="6"/>
      <c r="CV581" s="6"/>
      <c r="CW581" s="6"/>
      <c r="CX581" s="6"/>
      <c r="CY581" s="6"/>
      <c r="CZ581" s="6"/>
      <c r="DA581" s="6"/>
      <c r="DB581" s="6"/>
      <c r="DC581" s="6"/>
      <c r="DD581" s="6"/>
      <c r="DE581" s="6"/>
      <c r="DF581" s="6"/>
      <c r="DG581" s="6"/>
      <c r="DH581" s="6"/>
      <c r="DI581" s="6"/>
      <c r="DJ581" s="6"/>
      <c r="DK581" s="6"/>
      <c r="DL581" s="6"/>
      <c r="DM581" s="6"/>
      <c r="DN581" s="6"/>
      <c r="DO581" s="6"/>
      <c r="DP581" s="6"/>
      <c r="DQ581" s="6"/>
      <c r="DR581" s="6"/>
      <c r="DS581" s="6"/>
      <c r="DT581" s="6"/>
      <c r="DU581" s="6"/>
      <c r="DV581" s="13" t="s">
        <v>13</v>
      </c>
      <c r="DW581" s="13" t="s">
        <v>14</v>
      </c>
      <c r="DX581" s="13" t="s">
        <v>15</v>
      </c>
      <c r="DY581" s="13" t="s">
        <v>16</v>
      </c>
      <c r="DZ581" s="13" t="s">
        <v>17</v>
      </c>
      <c r="EA581" s="13" t="s">
        <v>18</v>
      </c>
      <c r="EB581" s="13" t="s">
        <v>19</v>
      </c>
      <c r="EC581" s="13" t="s">
        <v>20</v>
      </c>
      <c r="ED581" s="13" t="s">
        <v>21</v>
      </c>
      <c r="EE581" s="13" t="s">
        <v>22</v>
      </c>
      <c r="EF581" s="13" t="s">
        <v>23</v>
      </c>
      <c r="EG581" s="13" t="s">
        <v>24</v>
      </c>
      <c r="EH581" s="13" t="s">
        <v>25</v>
      </c>
      <c r="EI581" s="13" t="s">
        <v>26</v>
      </c>
      <c r="EJ581" s="13" t="s">
        <v>27</v>
      </c>
      <c r="EK581" s="13" t="s">
        <v>28</v>
      </c>
      <c r="EL581" s="13" t="s">
        <v>29</v>
      </c>
      <c r="EM581" s="13" t="s">
        <v>30</v>
      </c>
      <c r="EN581" s="13" t="s">
        <v>31</v>
      </c>
      <c r="EO581" s="13" t="s">
        <v>32</v>
      </c>
      <c r="EP581" s="13" t="s">
        <v>33</v>
      </c>
      <c r="EQ581" s="13" t="s">
        <v>34</v>
      </c>
      <c r="ER581" s="13" t="s">
        <v>35</v>
      </c>
      <c r="ES581" s="13" t="s">
        <v>36</v>
      </c>
      <c r="ET581" s="13" t="s">
        <v>37</v>
      </c>
      <c r="EU581" s="13" t="s">
        <v>38</v>
      </c>
      <c r="EV581" s="13" t="s">
        <v>39</v>
      </c>
      <c r="EW581" s="13" t="s">
        <v>40</v>
      </c>
      <c r="EX581" s="13" t="s">
        <v>49</v>
      </c>
      <c r="EY581" s="13" t="s">
        <v>50</v>
      </c>
      <c r="EZ581" s="13" t="s">
        <v>51</v>
      </c>
      <c r="FA581" s="13" t="s">
        <v>52</v>
      </c>
      <c r="FB581" s="13" t="s">
        <v>53</v>
      </c>
      <c r="FC581" s="13" t="s">
        <v>54</v>
      </c>
      <c r="FD581" s="13" t="s">
        <v>55</v>
      </c>
      <c r="FE581" s="13" t="s">
        <v>56</v>
      </c>
      <c r="FF581" s="13" t="s">
        <v>57</v>
      </c>
      <c r="FG581" s="22"/>
      <c r="FH581" s="22"/>
      <c r="FI581" s="15"/>
    </row>
    <row r="582" spans="1:165" ht="21.95" customHeight="1" x14ac:dyDescent="0.5">
      <c r="A582" s="180"/>
      <c r="B582" s="177"/>
      <c r="C582" s="177"/>
      <c r="D582" s="178"/>
      <c r="E582" s="178"/>
      <c r="F582" s="157" t="s">
        <v>7</v>
      </c>
      <c r="G582" s="12" t="s">
        <v>42</v>
      </c>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c r="BT582" s="6"/>
      <c r="BU582" s="6"/>
      <c r="BV582" s="6"/>
      <c r="BW582" s="6"/>
      <c r="BX582" s="6"/>
      <c r="BY582" s="6"/>
      <c r="BZ582" s="6"/>
      <c r="CA582" s="6"/>
      <c r="CB582" s="6"/>
      <c r="CC582" s="6"/>
      <c r="CD582" s="6"/>
      <c r="CE582" s="6"/>
      <c r="CF582" s="6"/>
      <c r="CG582" s="6"/>
      <c r="CH582" s="6"/>
      <c r="CI582" s="6"/>
      <c r="CJ582" s="6"/>
      <c r="CK582" s="6"/>
      <c r="CL582" s="6"/>
      <c r="CM582" s="6"/>
      <c r="CN582" s="6"/>
      <c r="CO582" s="6"/>
      <c r="CP582" s="6"/>
      <c r="CQ582" s="6"/>
      <c r="CR582" s="6"/>
      <c r="CS582" s="6"/>
      <c r="CT582" s="6"/>
      <c r="CU582" s="6"/>
      <c r="CV582" s="6"/>
      <c r="CW582" s="6"/>
      <c r="CX582" s="6"/>
      <c r="CY582" s="6"/>
      <c r="CZ582" s="6"/>
      <c r="DA582" s="6"/>
      <c r="DB582" s="6"/>
      <c r="DC582" s="6"/>
      <c r="DD582" s="6"/>
      <c r="DE582" s="6"/>
      <c r="DF582" s="6"/>
      <c r="DG582" s="6"/>
      <c r="DH582" s="6"/>
      <c r="DI582" s="6"/>
      <c r="DJ582" s="6"/>
      <c r="DK582" s="6"/>
      <c r="DL582" s="6"/>
      <c r="DM582" s="6"/>
      <c r="DN582" s="6"/>
      <c r="DO582" s="6"/>
      <c r="DP582" s="6"/>
      <c r="DQ582" s="6"/>
      <c r="DR582" s="6"/>
      <c r="DS582" s="6"/>
      <c r="DT582" s="6"/>
      <c r="DU582" s="6"/>
      <c r="DV582" s="6"/>
      <c r="DW582" s="13">
        <v>36</v>
      </c>
      <c r="DX582" s="13">
        <v>35</v>
      </c>
      <c r="DY582" s="13">
        <v>34</v>
      </c>
      <c r="DZ582" s="13">
        <v>33</v>
      </c>
      <c r="EA582" s="13">
        <v>32</v>
      </c>
      <c r="EB582" s="13">
        <v>31</v>
      </c>
      <c r="EC582" s="13">
        <v>30</v>
      </c>
      <c r="ED582" s="13">
        <v>29</v>
      </c>
      <c r="EE582" s="13">
        <v>28</v>
      </c>
      <c r="EF582" s="13">
        <v>27</v>
      </c>
      <c r="EG582" s="13">
        <v>26</v>
      </c>
      <c r="EH582" s="13">
        <v>25</v>
      </c>
      <c r="EI582" s="13">
        <v>24</v>
      </c>
      <c r="EJ582" s="13">
        <v>23</v>
      </c>
      <c r="EK582" s="13">
        <v>22</v>
      </c>
      <c r="EL582" s="13">
        <v>21</v>
      </c>
      <c r="EM582" s="13">
        <v>20</v>
      </c>
      <c r="EN582" s="13">
        <v>19</v>
      </c>
      <c r="EO582" s="13">
        <v>18</v>
      </c>
      <c r="EP582" s="13">
        <v>17</v>
      </c>
      <c r="EQ582" s="13">
        <v>16</v>
      </c>
      <c r="ER582" s="13">
        <v>15</v>
      </c>
      <c r="ES582" s="13">
        <v>14</v>
      </c>
      <c r="ET582" s="13">
        <v>13</v>
      </c>
      <c r="EU582" s="13">
        <v>12</v>
      </c>
      <c r="EV582" s="13">
        <v>11</v>
      </c>
      <c r="EW582" s="13">
        <v>10</v>
      </c>
      <c r="EX582" s="13">
        <v>9</v>
      </c>
      <c r="EY582" s="13">
        <v>8</v>
      </c>
      <c r="EZ582" s="13">
        <v>7</v>
      </c>
      <c r="FA582" s="13">
        <v>6</v>
      </c>
      <c r="FB582" s="13">
        <v>5</v>
      </c>
      <c r="FC582" s="13">
        <v>4</v>
      </c>
      <c r="FD582" s="13">
        <v>3</v>
      </c>
      <c r="FE582" s="13">
        <v>2</v>
      </c>
      <c r="FF582" s="13">
        <v>1</v>
      </c>
      <c r="FG582" s="23"/>
      <c r="FH582" s="23"/>
      <c r="FI582" s="15"/>
    </row>
    <row r="583" spans="1:165" ht="21.95" customHeight="1" x14ac:dyDescent="0.5">
      <c r="A583" s="180"/>
      <c r="B583" s="177"/>
      <c r="C583" s="177"/>
      <c r="D583" s="178"/>
      <c r="E583" s="178"/>
      <c r="F583" s="157"/>
      <c r="G583" s="157" t="s">
        <v>44</v>
      </c>
      <c r="H583" s="12" t="s">
        <v>45</v>
      </c>
      <c r="I583" s="12"/>
      <c r="J583" s="12"/>
      <c r="K583" s="12"/>
      <c r="L583" s="12"/>
      <c r="M583" s="12"/>
      <c r="N583" s="12"/>
      <c r="O583" s="12"/>
      <c r="P583" s="12"/>
      <c r="Q583" s="12"/>
      <c r="R583" s="12"/>
      <c r="S583" s="12"/>
      <c r="T583" s="12"/>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c r="BT583" s="6"/>
      <c r="BU583" s="6"/>
      <c r="BV583" s="6"/>
      <c r="BW583" s="6"/>
      <c r="BX583" s="6"/>
      <c r="BY583" s="6"/>
      <c r="BZ583" s="6"/>
      <c r="CA583" s="6"/>
      <c r="CB583" s="6"/>
      <c r="CC583" s="6"/>
      <c r="CD583" s="6"/>
      <c r="CE583" s="6"/>
      <c r="CF583" s="6"/>
      <c r="CG583" s="6"/>
      <c r="CH583" s="6"/>
      <c r="CI583" s="6"/>
      <c r="CJ583" s="6"/>
      <c r="CK583" s="6"/>
      <c r="CL583" s="6"/>
      <c r="CM583" s="6"/>
      <c r="CN583" s="6"/>
      <c r="CO583" s="6"/>
      <c r="CP583" s="6"/>
      <c r="CQ583" s="6"/>
      <c r="CR583" s="6"/>
      <c r="CS583" s="6"/>
      <c r="CT583" s="6"/>
      <c r="CU583" s="6"/>
      <c r="CV583" s="6"/>
      <c r="CW583" s="6"/>
      <c r="CX583" s="6"/>
      <c r="CY583" s="6"/>
      <c r="CZ583" s="6"/>
      <c r="DA583" s="6"/>
      <c r="DB583" s="6"/>
      <c r="DC583" s="6"/>
      <c r="DD583" s="6"/>
      <c r="DE583" s="6"/>
      <c r="DF583" s="6"/>
      <c r="DG583" s="6"/>
      <c r="DH583" s="6"/>
      <c r="DI583" s="6"/>
      <c r="DJ583" s="6"/>
      <c r="DK583" s="6"/>
      <c r="DL583" s="6"/>
      <c r="DM583" s="6"/>
      <c r="DN583" s="6"/>
      <c r="DO583" s="6"/>
      <c r="DP583" s="6"/>
      <c r="DQ583" s="6"/>
      <c r="DR583" s="6"/>
      <c r="DS583" s="6"/>
      <c r="DT583" s="6"/>
      <c r="DU583" s="6"/>
      <c r="DV583" s="6"/>
      <c r="DW583" s="23">
        <v>3</v>
      </c>
      <c r="DX583" s="23">
        <v>2.9</v>
      </c>
      <c r="DY583" s="23">
        <v>2.8</v>
      </c>
      <c r="DZ583" s="23">
        <v>2.8</v>
      </c>
      <c r="EA583" s="23">
        <v>2.7</v>
      </c>
      <c r="EB583" s="23">
        <v>2.6</v>
      </c>
      <c r="EC583" s="23">
        <v>2.5</v>
      </c>
      <c r="ED583" s="23">
        <v>2.4</v>
      </c>
      <c r="EE583" s="23">
        <v>2.2999999999999998</v>
      </c>
      <c r="EF583" s="23">
        <v>2.2999999999999998</v>
      </c>
      <c r="EG583" s="23">
        <v>2.2000000000000002</v>
      </c>
      <c r="EH583" s="23">
        <v>2.1</v>
      </c>
      <c r="EI583" s="23">
        <v>2</v>
      </c>
      <c r="EJ583" s="23">
        <v>1.8</v>
      </c>
      <c r="EK583" s="23">
        <v>1.7</v>
      </c>
      <c r="EL583" s="23">
        <v>1.5</v>
      </c>
      <c r="EM583" s="23">
        <v>1.3</v>
      </c>
      <c r="EN583" s="23">
        <v>1.2</v>
      </c>
      <c r="EO583" s="23">
        <v>1</v>
      </c>
      <c r="EP583" s="23">
        <v>0.8</v>
      </c>
      <c r="EQ583" s="23">
        <v>0.7</v>
      </c>
      <c r="ER583" s="23">
        <v>0.5</v>
      </c>
      <c r="ES583" s="23">
        <v>0.3</v>
      </c>
      <c r="ET583" s="23">
        <v>0.2</v>
      </c>
      <c r="EU583" s="23">
        <v>0</v>
      </c>
      <c r="EV583" s="23">
        <v>0</v>
      </c>
      <c r="EW583" s="23">
        <v>0</v>
      </c>
      <c r="EX583" s="23">
        <v>0</v>
      </c>
      <c r="EY583" s="23">
        <v>0</v>
      </c>
      <c r="EZ583" s="23">
        <v>0</v>
      </c>
      <c r="FA583" s="23">
        <v>0</v>
      </c>
      <c r="FB583" s="23">
        <v>0</v>
      </c>
      <c r="FC583" s="23">
        <v>0</v>
      </c>
      <c r="FD583" s="23">
        <v>0</v>
      </c>
      <c r="FE583" s="23">
        <v>0</v>
      </c>
      <c r="FF583" s="23">
        <v>0</v>
      </c>
      <c r="FG583" s="23"/>
      <c r="FH583" s="23"/>
      <c r="FI583" s="15"/>
    </row>
    <row r="584" spans="1:165" ht="21.95" customHeight="1" x14ac:dyDescent="0.5">
      <c r="A584" s="180"/>
      <c r="B584" s="177"/>
      <c r="C584" s="177"/>
      <c r="D584" s="178"/>
      <c r="E584" s="178"/>
      <c r="F584" s="157"/>
      <c r="G584" s="157"/>
      <c r="H584" s="15" t="s">
        <v>46</v>
      </c>
      <c r="I584" s="15"/>
      <c r="J584" s="15"/>
      <c r="K584" s="15"/>
      <c r="L584" s="15"/>
      <c r="M584" s="15"/>
      <c r="N584" s="15"/>
      <c r="O584" s="15"/>
      <c r="P584" s="15"/>
      <c r="Q584" s="15"/>
      <c r="R584" s="15"/>
      <c r="S584" s="15"/>
      <c r="T584" s="15"/>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c r="CK584" s="6"/>
      <c r="CL584" s="6"/>
      <c r="CM584" s="6"/>
      <c r="CN584" s="6"/>
      <c r="CO584" s="6"/>
      <c r="CP584" s="6"/>
      <c r="CQ584" s="6"/>
      <c r="CR584" s="6"/>
      <c r="CS584" s="6"/>
      <c r="CT584" s="6"/>
      <c r="CU584" s="6"/>
      <c r="CV584" s="6"/>
      <c r="CW584" s="6"/>
      <c r="CX584" s="6"/>
      <c r="CY584" s="6"/>
      <c r="CZ584" s="6"/>
      <c r="DA584" s="6"/>
      <c r="DB584" s="6"/>
      <c r="DC584" s="6"/>
      <c r="DD584" s="6"/>
      <c r="DE584" s="6"/>
      <c r="DF584" s="6"/>
      <c r="DG584" s="6"/>
      <c r="DH584" s="6"/>
      <c r="DI584" s="6"/>
      <c r="DJ584" s="6"/>
      <c r="DK584" s="6"/>
      <c r="DL584" s="6"/>
      <c r="DM584" s="6"/>
      <c r="DN584" s="6"/>
      <c r="DO584" s="6"/>
      <c r="DP584" s="6"/>
      <c r="DQ584" s="6"/>
      <c r="DR584" s="6"/>
      <c r="DS584" s="6"/>
      <c r="DT584" s="6"/>
      <c r="DU584" s="6"/>
      <c r="DV584" s="6"/>
      <c r="DW584" s="23">
        <v>6.5</v>
      </c>
      <c r="DX584" s="23">
        <v>6.3</v>
      </c>
      <c r="DY584" s="23">
        <v>6.2</v>
      </c>
      <c r="DZ584" s="23">
        <v>6</v>
      </c>
      <c r="EA584" s="23">
        <v>5.8</v>
      </c>
      <c r="EB584" s="23">
        <v>5.7</v>
      </c>
      <c r="EC584" s="23">
        <v>5.5</v>
      </c>
      <c r="ED584" s="23">
        <v>5.3</v>
      </c>
      <c r="EE584" s="23">
        <v>5.2</v>
      </c>
      <c r="EF584" s="23">
        <v>5</v>
      </c>
      <c r="EG584" s="23">
        <v>4.8</v>
      </c>
      <c r="EH584" s="23">
        <v>4.7</v>
      </c>
      <c r="EI584" s="23">
        <v>4.5</v>
      </c>
      <c r="EJ584" s="23">
        <v>4.3</v>
      </c>
      <c r="EK584" s="23">
        <v>4.2</v>
      </c>
      <c r="EL584" s="23">
        <v>4</v>
      </c>
      <c r="EM584" s="23">
        <v>3.8</v>
      </c>
      <c r="EN584" s="23">
        <v>3.7</v>
      </c>
      <c r="EO584" s="23">
        <v>3.5</v>
      </c>
      <c r="EP584" s="23">
        <v>3.3</v>
      </c>
      <c r="EQ584" s="23">
        <v>3.2</v>
      </c>
      <c r="ER584" s="23">
        <v>3</v>
      </c>
      <c r="ES584" s="23">
        <v>2.8</v>
      </c>
      <c r="ET584" s="23">
        <v>2.7</v>
      </c>
      <c r="EU584" s="23">
        <v>2.5</v>
      </c>
      <c r="EV584" s="23">
        <v>2.2999999999999998</v>
      </c>
      <c r="EW584" s="23">
        <v>2.1</v>
      </c>
      <c r="EX584" s="23">
        <v>1.9</v>
      </c>
      <c r="EY584" s="23">
        <v>1.7</v>
      </c>
      <c r="EZ584" s="23">
        <v>1.5</v>
      </c>
      <c r="FA584" s="23">
        <v>1.3</v>
      </c>
      <c r="FB584" s="23">
        <v>1</v>
      </c>
      <c r="FC584" s="23">
        <v>0.8</v>
      </c>
      <c r="FD584" s="23">
        <v>0.6</v>
      </c>
      <c r="FE584" s="23">
        <v>0.4</v>
      </c>
      <c r="FF584" s="23">
        <v>0.2</v>
      </c>
      <c r="FG584" s="23"/>
      <c r="FH584" s="23"/>
      <c r="FI584" s="15"/>
    </row>
    <row r="585" spans="1:165" ht="21.95" customHeight="1" x14ac:dyDescent="0.5">
      <c r="A585" s="180"/>
      <c r="B585" s="177"/>
      <c r="C585" s="177"/>
      <c r="D585" s="178"/>
      <c r="E585" s="178"/>
      <c r="F585" s="157"/>
      <c r="G585" s="157"/>
      <c r="H585" s="15" t="s">
        <v>47</v>
      </c>
      <c r="I585" s="15"/>
      <c r="J585" s="15"/>
      <c r="K585" s="15"/>
      <c r="L585" s="15"/>
      <c r="M585" s="15"/>
      <c r="N585" s="15"/>
      <c r="O585" s="15"/>
      <c r="P585" s="15"/>
      <c r="Q585" s="15"/>
      <c r="R585" s="15"/>
      <c r="S585" s="15"/>
      <c r="T585" s="15"/>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c r="BT585" s="6"/>
      <c r="BU585" s="6"/>
      <c r="BV585" s="6"/>
      <c r="BW585" s="6"/>
      <c r="BX585" s="6"/>
      <c r="BY585" s="6"/>
      <c r="BZ585" s="6"/>
      <c r="CA585" s="6"/>
      <c r="CB585" s="6"/>
      <c r="CC585" s="6"/>
      <c r="CD585" s="6"/>
      <c r="CE585" s="6"/>
      <c r="CF585" s="6"/>
      <c r="CG585" s="6"/>
      <c r="CH585" s="6"/>
      <c r="CI585" s="6"/>
      <c r="CJ585" s="6"/>
      <c r="CK585" s="6"/>
      <c r="CL585" s="6"/>
      <c r="CM585" s="6"/>
      <c r="CN585" s="6"/>
      <c r="CO585" s="6"/>
      <c r="CP585" s="6"/>
      <c r="CQ585" s="6"/>
      <c r="CR585" s="6"/>
      <c r="CS585" s="6"/>
      <c r="CT585" s="6"/>
      <c r="CU585" s="6"/>
      <c r="CV585" s="6"/>
      <c r="CW585" s="6"/>
      <c r="CX585" s="6"/>
      <c r="CY585" s="6"/>
      <c r="CZ585" s="6"/>
      <c r="DA585" s="6"/>
      <c r="DB585" s="6"/>
      <c r="DC585" s="6"/>
      <c r="DD585" s="6"/>
      <c r="DE585" s="6"/>
      <c r="DF585" s="6"/>
      <c r="DG585" s="6"/>
      <c r="DH585" s="6"/>
      <c r="DI585" s="6"/>
      <c r="DJ585" s="6"/>
      <c r="DK585" s="6"/>
      <c r="DL585" s="6"/>
      <c r="DM585" s="6"/>
      <c r="DN585" s="6"/>
      <c r="DO585" s="6"/>
      <c r="DP585" s="6"/>
      <c r="DQ585" s="6"/>
      <c r="DR585" s="6"/>
      <c r="DS585" s="6"/>
      <c r="DT585" s="6"/>
      <c r="DU585" s="6"/>
      <c r="DV585" s="6"/>
      <c r="DW585" s="23">
        <v>10.5</v>
      </c>
      <c r="DX585" s="23">
        <v>10.199999999999999</v>
      </c>
      <c r="DY585" s="23">
        <v>9.8000000000000007</v>
      </c>
      <c r="DZ585" s="23">
        <v>9.5</v>
      </c>
      <c r="EA585" s="23">
        <v>9.1999999999999993</v>
      </c>
      <c r="EB585" s="23">
        <v>8.8000000000000007</v>
      </c>
      <c r="EC585" s="23">
        <v>8.5</v>
      </c>
      <c r="ED585" s="23">
        <v>8.1999999999999993</v>
      </c>
      <c r="EE585" s="23">
        <v>7.8</v>
      </c>
      <c r="EF585" s="23">
        <v>7.5</v>
      </c>
      <c r="EG585" s="23">
        <v>7.2</v>
      </c>
      <c r="EH585" s="23">
        <v>6.8</v>
      </c>
      <c r="EI585" s="23">
        <v>6.5</v>
      </c>
      <c r="EJ585" s="23">
        <v>6.3</v>
      </c>
      <c r="EK585" s="23">
        <v>6</v>
      </c>
      <c r="EL585" s="23">
        <v>5.8</v>
      </c>
      <c r="EM585" s="23">
        <v>5.5</v>
      </c>
      <c r="EN585" s="23">
        <v>5.3</v>
      </c>
      <c r="EO585" s="23">
        <v>5</v>
      </c>
      <c r="EP585" s="23">
        <v>4.8</v>
      </c>
      <c r="EQ585" s="23">
        <v>4.5</v>
      </c>
      <c r="ER585" s="23">
        <v>4.3</v>
      </c>
      <c r="ES585" s="23">
        <v>4</v>
      </c>
      <c r="ET585" s="23">
        <v>3.8</v>
      </c>
      <c r="EU585" s="23">
        <v>3.5</v>
      </c>
      <c r="EV585" s="23">
        <v>3.2</v>
      </c>
      <c r="EW585" s="23">
        <v>2.9</v>
      </c>
      <c r="EX585" s="23">
        <v>2.6</v>
      </c>
      <c r="EY585" s="23">
        <v>2.2999999999999998</v>
      </c>
      <c r="EZ585" s="23">
        <v>2</v>
      </c>
      <c r="FA585" s="23">
        <v>1.8</v>
      </c>
      <c r="FB585" s="23">
        <v>1.5</v>
      </c>
      <c r="FC585" s="23">
        <v>1.2</v>
      </c>
      <c r="FD585" s="23">
        <v>0.9</v>
      </c>
      <c r="FE585" s="23">
        <v>0.6</v>
      </c>
      <c r="FF585" s="23">
        <v>0.3</v>
      </c>
      <c r="FG585" s="12"/>
      <c r="FH585" s="12"/>
      <c r="FI585" s="15"/>
    </row>
    <row r="586" spans="1:165" ht="21.95" customHeight="1" x14ac:dyDescent="0.5">
      <c r="A586" s="180"/>
      <c r="B586" s="177">
        <v>25508</v>
      </c>
      <c r="C586" s="177">
        <v>49279</v>
      </c>
      <c r="D586" s="178" t="s">
        <v>48</v>
      </c>
      <c r="E586" s="178">
        <v>48153</v>
      </c>
      <c r="F586" s="12" t="s">
        <v>12</v>
      </c>
      <c r="G586" s="15"/>
      <c r="H586" s="15"/>
      <c r="I586" s="15"/>
      <c r="J586" s="15"/>
      <c r="K586" s="15"/>
      <c r="L586" s="15"/>
      <c r="M586" s="15"/>
      <c r="N586" s="15"/>
      <c r="O586" s="15"/>
      <c r="P586" s="15"/>
      <c r="Q586" s="15"/>
      <c r="R586" s="15"/>
      <c r="S586" s="15"/>
      <c r="T586" s="15"/>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c r="BT586" s="6"/>
      <c r="BU586" s="6"/>
      <c r="BV586" s="6"/>
      <c r="BW586" s="6"/>
      <c r="BX586" s="6"/>
      <c r="BY586" s="6"/>
      <c r="BZ586" s="6"/>
      <c r="CA586" s="6"/>
      <c r="CB586" s="6"/>
      <c r="CC586" s="6"/>
      <c r="CD586" s="6"/>
      <c r="CE586" s="6"/>
      <c r="CF586" s="6"/>
      <c r="CG586" s="6"/>
      <c r="CH586" s="6"/>
      <c r="CI586" s="6"/>
      <c r="CJ586" s="6"/>
      <c r="CK586" s="6"/>
      <c r="CL586" s="6"/>
      <c r="CM586" s="6"/>
      <c r="CN586" s="6"/>
      <c r="CO586" s="6"/>
      <c r="CP586" s="6"/>
      <c r="CQ586" s="6"/>
      <c r="CR586" s="6"/>
      <c r="CS586" s="6"/>
      <c r="CT586" s="6"/>
      <c r="CU586" s="6"/>
      <c r="CV586" s="6"/>
      <c r="CW586" s="6"/>
      <c r="CX586" s="6"/>
      <c r="CY586" s="6"/>
      <c r="CZ586" s="6"/>
      <c r="DA586" s="6"/>
      <c r="DB586" s="6"/>
      <c r="DC586" s="6"/>
      <c r="DD586" s="6"/>
      <c r="DE586" s="6"/>
      <c r="DF586" s="6"/>
      <c r="DG586" s="6"/>
      <c r="DH586" s="6"/>
      <c r="DI586" s="6"/>
      <c r="DJ586" s="6"/>
      <c r="DK586" s="6"/>
      <c r="DL586" s="6"/>
      <c r="DM586" s="6"/>
      <c r="DN586" s="6"/>
      <c r="DO586" s="6"/>
      <c r="DP586" s="6"/>
      <c r="DQ586" s="6"/>
      <c r="DR586" s="6"/>
      <c r="DS586" s="6"/>
      <c r="DT586" s="6"/>
      <c r="DU586" s="6"/>
      <c r="DV586" s="12"/>
      <c r="DW586" s="13" t="s">
        <v>13</v>
      </c>
      <c r="DX586" s="13" t="s">
        <v>14</v>
      </c>
      <c r="DY586" s="13" t="s">
        <v>15</v>
      </c>
      <c r="DZ586" s="13" t="s">
        <v>16</v>
      </c>
      <c r="EA586" s="13" t="s">
        <v>17</v>
      </c>
      <c r="EB586" s="13" t="s">
        <v>18</v>
      </c>
      <c r="EC586" s="13" t="s">
        <v>19</v>
      </c>
      <c r="ED586" s="13" t="s">
        <v>20</v>
      </c>
      <c r="EE586" s="13" t="s">
        <v>21</v>
      </c>
      <c r="EF586" s="13" t="s">
        <v>22</v>
      </c>
      <c r="EG586" s="13" t="s">
        <v>23</v>
      </c>
      <c r="EH586" s="13" t="s">
        <v>24</v>
      </c>
      <c r="EI586" s="13" t="s">
        <v>25</v>
      </c>
      <c r="EJ586" s="13" t="s">
        <v>26</v>
      </c>
      <c r="EK586" s="13" t="s">
        <v>27</v>
      </c>
      <c r="EL586" s="13" t="s">
        <v>28</v>
      </c>
      <c r="EM586" s="13" t="s">
        <v>29</v>
      </c>
      <c r="EN586" s="13" t="s">
        <v>30</v>
      </c>
      <c r="EO586" s="13" t="s">
        <v>31</v>
      </c>
      <c r="EP586" s="13" t="s">
        <v>32</v>
      </c>
      <c r="EQ586" s="13" t="s">
        <v>33</v>
      </c>
      <c r="ER586" s="13" t="s">
        <v>34</v>
      </c>
      <c r="ES586" s="13" t="s">
        <v>35</v>
      </c>
      <c r="ET586" s="13" t="s">
        <v>36</v>
      </c>
      <c r="EU586" s="13" t="s">
        <v>37</v>
      </c>
      <c r="EV586" s="13" t="s">
        <v>38</v>
      </c>
      <c r="EW586" s="13" t="s">
        <v>39</v>
      </c>
      <c r="EX586" s="13" t="s">
        <v>40</v>
      </c>
      <c r="EY586" s="13" t="s">
        <v>49</v>
      </c>
      <c r="EZ586" s="13" t="s">
        <v>50</v>
      </c>
      <c r="FA586" s="13" t="s">
        <v>51</v>
      </c>
      <c r="FB586" s="13" t="s">
        <v>52</v>
      </c>
      <c r="FC586" s="13" t="s">
        <v>53</v>
      </c>
      <c r="FD586" s="13" t="s">
        <v>54</v>
      </c>
      <c r="FE586" s="13" t="s">
        <v>55</v>
      </c>
      <c r="FF586" s="13" t="s">
        <v>56</v>
      </c>
      <c r="FG586" s="13" t="s">
        <v>57</v>
      </c>
      <c r="FH586" s="12"/>
      <c r="FI586" s="15"/>
    </row>
    <row r="587" spans="1:165" ht="21.95" customHeight="1" x14ac:dyDescent="0.5">
      <c r="A587" s="180"/>
      <c r="B587" s="177"/>
      <c r="C587" s="177"/>
      <c r="D587" s="178"/>
      <c r="E587" s="178"/>
      <c r="F587" s="157" t="s">
        <v>7</v>
      </c>
      <c r="G587" s="12" t="s">
        <v>42</v>
      </c>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c r="CK587" s="6"/>
      <c r="CL587" s="6"/>
      <c r="CM587" s="6"/>
      <c r="CN587" s="6"/>
      <c r="CO587" s="6"/>
      <c r="CP587" s="6"/>
      <c r="CQ587" s="6"/>
      <c r="CR587" s="6"/>
      <c r="CS587" s="6"/>
      <c r="CT587" s="6"/>
      <c r="CU587" s="6"/>
      <c r="CV587" s="6"/>
      <c r="CW587" s="6"/>
      <c r="CX587" s="6"/>
      <c r="CY587" s="6"/>
      <c r="CZ587" s="6"/>
      <c r="DA587" s="6"/>
      <c r="DB587" s="6"/>
      <c r="DC587" s="6"/>
      <c r="DD587" s="6"/>
      <c r="DE587" s="6"/>
      <c r="DF587" s="6"/>
      <c r="DG587" s="6"/>
      <c r="DH587" s="6"/>
      <c r="DI587" s="6"/>
      <c r="DJ587" s="6"/>
      <c r="DK587" s="6"/>
      <c r="DL587" s="6"/>
      <c r="DM587" s="6"/>
      <c r="DN587" s="6"/>
      <c r="DO587" s="6"/>
      <c r="DP587" s="6"/>
      <c r="DQ587" s="6"/>
      <c r="DR587" s="6"/>
      <c r="DS587" s="6"/>
      <c r="DT587" s="6"/>
      <c r="DU587" s="6"/>
      <c r="DV587" s="12"/>
      <c r="DW587" s="6"/>
      <c r="DX587" s="13">
        <v>36</v>
      </c>
      <c r="DY587" s="13">
        <v>35</v>
      </c>
      <c r="DZ587" s="13">
        <v>34</v>
      </c>
      <c r="EA587" s="13">
        <v>33</v>
      </c>
      <c r="EB587" s="13">
        <v>32</v>
      </c>
      <c r="EC587" s="13">
        <v>31</v>
      </c>
      <c r="ED587" s="13">
        <v>30</v>
      </c>
      <c r="EE587" s="13">
        <v>29</v>
      </c>
      <c r="EF587" s="13">
        <v>28</v>
      </c>
      <c r="EG587" s="13">
        <v>27</v>
      </c>
      <c r="EH587" s="13">
        <v>26</v>
      </c>
      <c r="EI587" s="13">
        <v>25</v>
      </c>
      <c r="EJ587" s="13">
        <v>24</v>
      </c>
      <c r="EK587" s="13">
        <v>23</v>
      </c>
      <c r="EL587" s="13">
        <v>22</v>
      </c>
      <c r="EM587" s="13">
        <v>21</v>
      </c>
      <c r="EN587" s="13">
        <v>20</v>
      </c>
      <c r="EO587" s="13">
        <v>19</v>
      </c>
      <c r="EP587" s="13">
        <v>18</v>
      </c>
      <c r="EQ587" s="13">
        <v>17</v>
      </c>
      <c r="ER587" s="13">
        <v>16</v>
      </c>
      <c r="ES587" s="13">
        <v>15</v>
      </c>
      <c r="ET587" s="13">
        <v>14</v>
      </c>
      <c r="EU587" s="13">
        <v>13</v>
      </c>
      <c r="EV587" s="13">
        <v>12</v>
      </c>
      <c r="EW587" s="13">
        <v>11</v>
      </c>
      <c r="EX587" s="13">
        <v>10</v>
      </c>
      <c r="EY587" s="13">
        <v>9</v>
      </c>
      <c r="EZ587" s="13">
        <v>8</v>
      </c>
      <c r="FA587" s="13">
        <v>7</v>
      </c>
      <c r="FB587" s="13">
        <v>6</v>
      </c>
      <c r="FC587" s="13">
        <v>5</v>
      </c>
      <c r="FD587" s="13">
        <v>4</v>
      </c>
      <c r="FE587" s="13">
        <v>3</v>
      </c>
      <c r="FF587" s="13">
        <v>2</v>
      </c>
      <c r="FG587" s="13">
        <v>1</v>
      </c>
      <c r="FH587" s="12"/>
      <c r="FI587" s="15"/>
    </row>
    <row r="588" spans="1:165" ht="21.95" customHeight="1" x14ac:dyDescent="0.5">
      <c r="A588" s="180"/>
      <c r="B588" s="177"/>
      <c r="C588" s="177"/>
      <c r="D588" s="178"/>
      <c r="E588" s="178"/>
      <c r="F588" s="157"/>
      <c r="G588" s="157" t="s">
        <v>44</v>
      </c>
      <c r="H588" s="12" t="s">
        <v>45</v>
      </c>
      <c r="I588" s="12"/>
      <c r="J588" s="12"/>
      <c r="K588" s="12"/>
      <c r="L588" s="12"/>
      <c r="M588" s="12"/>
      <c r="N588" s="12"/>
      <c r="O588" s="12"/>
      <c r="P588" s="12"/>
      <c r="Q588" s="12"/>
      <c r="R588" s="12"/>
      <c r="S588" s="12"/>
      <c r="T588" s="12"/>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c r="BR588" s="6"/>
      <c r="BS588" s="6"/>
      <c r="BT588" s="6"/>
      <c r="BU588" s="6"/>
      <c r="BV588" s="6"/>
      <c r="BW588" s="6"/>
      <c r="BX588" s="6"/>
      <c r="BY588" s="6"/>
      <c r="BZ588" s="6"/>
      <c r="CA588" s="6"/>
      <c r="CB588" s="6"/>
      <c r="CC588" s="6"/>
      <c r="CD588" s="6"/>
      <c r="CE588" s="6"/>
      <c r="CF588" s="6"/>
      <c r="CG588" s="6"/>
      <c r="CH588" s="6"/>
      <c r="CI588" s="6"/>
      <c r="CJ588" s="6"/>
      <c r="CK588" s="6"/>
      <c r="CL588" s="6"/>
      <c r="CM588" s="6"/>
      <c r="CN588" s="6"/>
      <c r="CO588" s="6"/>
      <c r="CP588" s="6"/>
      <c r="CQ588" s="6"/>
      <c r="CR588" s="6"/>
      <c r="CS588" s="6"/>
      <c r="CT588" s="6"/>
      <c r="CU588" s="6"/>
      <c r="CV588" s="6"/>
      <c r="CW588" s="6"/>
      <c r="CX588" s="6"/>
      <c r="CY588" s="6"/>
      <c r="CZ588" s="6"/>
      <c r="DA588" s="6"/>
      <c r="DB588" s="6"/>
      <c r="DC588" s="6"/>
      <c r="DD588" s="6"/>
      <c r="DE588" s="6"/>
      <c r="DF588" s="6"/>
      <c r="DG588" s="6"/>
      <c r="DH588" s="6"/>
      <c r="DI588" s="6"/>
      <c r="DJ588" s="6"/>
      <c r="DK588" s="6"/>
      <c r="DL588" s="6"/>
      <c r="DM588" s="6"/>
      <c r="DN588" s="6"/>
      <c r="DO588" s="6"/>
      <c r="DP588" s="6"/>
      <c r="DQ588" s="6"/>
      <c r="DR588" s="6"/>
      <c r="DS588" s="6"/>
      <c r="DT588" s="6"/>
      <c r="DU588" s="6"/>
      <c r="DV588" s="12"/>
      <c r="DW588" s="6"/>
      <c r="DX588" s="23">
        <v>3</v>
      </c>
      <c r="DY588" s="23">
        <v>2.9</v>
      </c>
      <c r="DZ588" s="23">
        <v>2.8</v>
      </c>
      <c r="EA588" s="23">
        <v>2.8</v>
      </c>
      <c r="EB588" s="23">
        <v>2.7</v>
      </c>
      <c r="EC588" s="23">
        <v>2.6</v>
      </c>
      <c r="ED588" s="23">
        <v>2.5</v>
      </c>
      <c r="EE588" s="23">
        <v>2.4</v>
      </c>
      <c r="EF588" s="23">
        <v>2.2999999999999998</v>
      </c>
      <c r="EG588" s="23">
        <v>2.2999999999999998</v>
      </c>
      <c r="EH588" s="23">
        <v>2.2000000000000002</v>
      </c>
      <c r="EI588" s="23">
        <v>2.1</v>
      </c>
      <c r="EJ588" s="23">
        <v>2</v>
      </c>
      <c r="EK588" s="23">
        <v>1.8</v>
      </c>
      <c r="EL588" s="23">
        <v>1.7</v>
      </c>
      <c r="EM588" s="23">
        <v>1.5</v>
      </c>
      <c r="EN588" s="23">
        <v>1.3</v>
      </c>
      <c r="EO588" s="23">
        <v>1.2</v>
      </c>
      <c r="EP588" s="23">
        <v>1</v>
      </c>
      <c r="EQ588" s="23">
        <v>0.8</v>
      </c>
      <c r="ER588" s="23">
        <v>0.7</v>
      </c>
      <c r="ES588" s="23">
        <v>0.5</v>
      </c>
      <c r="ET588" s="23">
        <v>0.3</v>
      </c>
      <c r="EU588" s="23">
        <v>0.2</v>
      </c>
      <c r="EV588" s="23">
        <v>0</v>
      </c>
      <c r="EW588" s="23">
        <v>0</v>
      </c>
      <c r="EX588" s="23">
        <v>0</v>
      </c>
      <c r="EY588" s="23">
        <v>0</v>
      </c>
      <c r="EZ588" s="23">
        <v>0</v>
      </c>
      <c r="FA588" s="23">
        <v>0</v>
      </c>
      <c r="FB588" s="23">
        <v>0</v>
      </c>
      <c r="FC588" s="23">
        <v>0</v>
      </c>
      <c r="FD588" s="23">
        <v>0</v>
      </c>
      <c r="FE588" s="23">
        <v>0</v>
      </c>
      <c r="FF588" s="23">
        <v>0</v>
      </c>
      <c r="FG588" s="23">
        <v>0</v>
      </c>
      <c r="FH588" s="12"/>
      <c r="FI588" s="15"/>
    </row>
    <row r="589" spans="1:165" ht="21.95" customHeight="1" x14ac:dyDescent="0.5">
      <c r="A589" s="180"/>
      <c r="B589" s="177"/>
      <c r="C589" s="177"/>
      <c r="D589" s="178"/>
      <c r="E589" s="178"/>
      <c r="F589" s="157"/>
      <c r="G589" s="157"/>
      <c r="H589" s="15" t="s">
        <v>46</v>
      </c>
      <c r="I589" s="15"/>
      <c r="J589" s="15"/>
      <c r="K589" s="15"/>
      <c r="L589" s="15"/>
      <c r="M589" s="15"/>
      <c r="N589" s="15"/>
      <c r="O589" s="15"/>
      <c r="P589" s="15"/>
      <c r="Q589" s="15"/>
      <c r="R589" s="15"/>
      <c r="S589" s="15"/>
      <c r="T589" s="15"/>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c r="BR589" s="6"/>
      <c r="BS589" s="6"/>
      <c r="BT589" s="6"/>
      <c r="BU589" s="6"/>
      <c r="BV589" s="6"/>
      <c r="BW589" s="6"/>
      <c r="BX589" s="6"/>
      <c r="BY589" s="6"/>
      <c r="BZ589" s="6"/>
      <c r="CA589" s="6"/>
      <c r="CB589" s="6"/>
      <c r="CC589" s="6"/>
      <c r="CD589" s="6"/>
      <c r="CE589" s="6"/>
      <c r="CF589" s="6"/>
      <c r="CG589" s="6"/>
      <c r="CH589" s="6"/>
      <c r="CI589" s="6"/>
      <c r="CJ589" s="6"/>
      <c r="CK589" s="6"/>
      <c r="CL589" s="6"/>
      <c r="CM589" s="6"/>
      <c r="CN589" s="6"/>
      <c r="CO589" s="6"/>
      <c r="CP589" s="6"/>
      <c r="CQ589" s="6"/>
      <c r="CR589" s="6"/>
      <c r="CS589" s="6"/>
      <c r="CT589" s="6"/>
      <c r="CU589" s="6"/>
      <c r="CV589" s="6"/>
      <c r="CW589" s="6"/>
      <c r="CX589" s="6"/>
      <c r="CY589" s="6"/>
      <c r="CZ589" s="6"/>
      <c r="DA589" s="6"/>
      <c r="DB589" s="6"/>
      <c r="DC589" s="6"/>
      <c r="DD589" s="6"/>
      <c r="DE589" s="6"/>
      <c r="DF589" s="6"/>
      <c r="DG589" s="6"/>
      <c r="DH589" s="6"/>
      <c r="DI589" s="6"/>
      <c r="DJ589" s="6"/>
      <c r="DK589" s="6"/>
      <c r="DL589" s="6"/>
      <c r="DM589" s="6"/>
      <c r="DN589" s="6"/>
      <c r="DO589" s="6"/>
      <c r="DP589" s="6"/>
      <c r="DQ589" s="6"/>
      <c r="DR589" s="6"/>
      <c r="DS589" s="6"/>
      <c r="DT589" s="6"/>
      <c r="DU589" s="6"/>
      <c r="DV589" s="12"/>
      <c r="DW589" s="6"/>
      <c r="DX589" s="23">
        <v>6.5</v>
      </c>
      <c r="DY589" s="23">
        <v>6.3</v>
      </c>
      <c r="DZ589" s="23">
        <v>6.2</v>
      </c>
      <c r="EA589" s="23">
        <v>6</v>
      </c>
      <c r="EB589" s="23">
        <v>5.8</v>
      </c>
      <c r="EC589" s="23">
        <v>5.7</v>
      </c>
      <c r="ED589" s="23">
        <v>5.5</v>
      </c>
      <c r="EE589" s="23">
        <v>5.3</v>
      </c>
      <c r="EF589" s="23">
        <v>5.2</v>
      </c>
      <c r="EG589" s="23">
        <v>5</v>
      </c>
      <c r="EH589" s="23">
        <v>4.8</v>
      </c>
      <c r="EI589" s="23">
        <v>4.7</v>
      </c>
      <c r="EJ589" s="23">
        <v>4.5</v>
      </c>
      <c r="EK589" s="23">
        <v>4.3</v>
      </c>
      <c r="EL589" s="23">
        <v>4.2</v>
      </c>
      <c r="EM589" s="23">
        <v>4</v>
      </c>
      <c r="EN589" s="23">
        <v>3.8</v>
      </c>
      <c r="EO589" s="23">
        <v>3.7</v>
      </c>
      <c r="EP589" s="23">
        <v>3.5</v>
      </c>
      <c r="EQ589" s="23">
        <v>3.3</v>
      </c>
      <c r="ER589" s="23">
        <v>3.2</v>
      </c>
      <c r="ES589" s="23">
        <v>3</v>
      </c>
      <c r="ET589" s="23">
        <v>2.8</v>
      </c>
      <c r="EU589" s="23">
        <v>2.7</v>
      </c>
      <c r="EV589" s="23">
        <v>2.5</v>
      </c>
      <c r="EW589" s="23">
        <v>2.2999999999999998</v>
      </c>
      <c r="EX589" s="23">
        <v>2.1</v>
      </c>
      <c r="EY589" s="23">
        <v>1.9</v>
      </c>
      <c r="EZ589" s="23">
        <v>1.7</v>
      </c>
      <c r="FA589" s="23">
        <v>1.5</v>
      </c>
      <c r="FB589" s="23">
        <v>1.3</v>
      </c>
      <c r="FC589" s="23">
        <v>1</v>
      </c>
      <c r="FD589" s="23">
        <v>0.8</v>
      </c>
      <c r="FE589" s="23">
        <v>0.6</v>
      </c>
      <c r="FF589" s="23">
        <v>0.4</v>
      </c>
      <c r="FG589" s="23">
        <v>0.2</v>
      </c>
      <c r="FH589" s="15"/>
      <c r="FI589" s="15"/>
    </row>
    <row r="590" spans="1:165" ht="21.95" customHeight="1" x14ac:dyDescent="0.5">
      <c r="A590" s="180"/>
      <c r="B590" s="177"/>
      <c r="C590" s="177"/>
      <c r="D590" s="178"/>
      <c r="E590" s="178"/>
      <c r="F590" s="157"/>
      <c r="G590" s="157"/>
      <c r="H590" s="15" t="s">
        <v>47</v>
      </c>
      <c r="I590" s="15"/>
      <c r="J590" s="15"/>
      <c r="K590" s="15"/>
      <c r="L590" s="15"/>
      <c r="M590" s="15"/>
      <c r="N590" s="15"/>
      <c r="O590" s="15"/>
      <c r="P590" s="15"/>
      <c r="Q590" s="15"/>
      <c r="R590" s="15"/>
      <c r="S590" s="15"/>
      <c r="T590" s="15"/>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c r="BR590" s="6"/>
      <c r="BS590" s="6"/>
      <c r="BT590" s="6"/>
      <c r="BU590" s="6"/>
      <c r="BV590" s="6"/>
      <c r="BW590" s="6"/>
      <c r="BX590" s="6"/>
      <c r="BY590" s="6"/>
      <c r="BZ590" s="6"/>
      <c r="CA590" s="6"/>
      <c r="CB590" s="6"/>
      <c r="CC590" s="6"/>
      <c r="CD590" s="6"/>
      <c r="CE590" s="6"/>
      <c r="CF590" s="6"/>
      <c r="CG590" s="6"/>
      <c r="CH590" s="6"/>
      <c r="CI590" s="6"/>
      <c r="CJ590" s="6"/>
      <c r="CK590" s="6"/>
      <c r="CL590" s="6"/>
      <c r="CM590" s="6"/>
      <c r="CN590" s="6"/>
      <c r="CO590" s="6"/>
      <c r="CP590" s="6"/>
      <c r="CQ590" s="6"/>
      <c r="CR590" s="6"/>
      <c r="CS590" s="6"/>
      <c r="CT590" s="6"/>
      <c r="CU590" s="6"/>
      <c r="CV590" s="6"/>
      <c r="CW590" s="6"/>
      <c r="CX590" s="6"/>
      <c r="CY590" s="6"/>
      <c r="CZ590" s="6"/>
      <c r="DA590" s="6"/>
      <c r="DB590" s="6"/>
      <c r="DC590" s="6"/>
      <c r="DD590" s="6"/>
      <c r="DE590" s="6"/>
      <c r="DF590" s="6"/>
      <c r="DG590" s="6"/>
      <c r="DH590" s="6"/>
      <c r="DI590" s="6"/>
      <c r="DJ590" s="6"/>
      <c r="DK590" s="6"/>
      <c r="DL590" s="6"/>
      <c r="DM590" s="6"/>
      <c r="DN590" s="6"/>
      <c r="DO590" s="6"/>
      <c r="DP590" s="6"/>
      <c r="DQ590" s="6"/>
      <c r="DR590" s="6"/>
      <c r="DS590" s="6"/>
      <c r="DT590" s="6"/>
      <c r="DU590" s="6"/>
      <c r="DV590" s="12"/>
      <c r="DW590" s="6"/>
      <c r="DX590" s="23">
        <v>10.5</v>
      </c>
      <c r="DY590" s="23">
        <v>10.199999999999999</v>
      </c>
      <c r="DZ590" s="23">
        <v>9.8000000000000007</v>
      </c>
      <c r="EA590" s="23">
        <v>9.5</v>
      </c>
      <c r="EB590" s="23">
        <v>9.1999999999999993</v>
      </c>
      <c r="EC590" s="23">
        <v>8.8000000000000007</v>
      </c>
      <c r="ED590" s="23">
        <v>8.5</v>
      </c>
      <c r="EE590" s="23">
        <v>8.1999999999999993</v>
      </c>
      <c r="EF590" s="23">
        <v>7.8</v>
      </c>
      <c r="EG590" s="23">
        <v>7.5</v>
      </c>
      <c r="EH590" s="23">
        <v>7.2</v>
      </c>
      <c r="EI590" s="23">
        <v>6.8</v>
      </c>
      <c r="EJ590" s="23">
        <v>6.5</v>
      </c>
      <c r="EK590" s="23">
        <v>6.3</v>
      </c>
      <c r="EL590" s="23">
        <v>6</v>
      </c>
      <c r="EM590" s="23">
        <v>5.8</v>
      </c>
      <c r="EN590" s="23">
        <v>5.5</v>
      </c>
      <c r="EO590" s="23">
        <v>5.3</v>
      </c>
      <c r="EP590" s="23">
        <v>5</v>
      </c>
      <c r="EQ590" s="23">
        <v>4.8</v>
      </c>
      <c r="ER590" s="23">
        <v>4.5</v>
      </c>
      <c r="ES590" s="23">
        <v>4.3</v>
      </c>
      <c r="ET590" s="23">
        <v>4</v>
      </c>
      <c r="EU590" s="23">
        <v>3.8</v>
      </c>
      <c r="EV590" s="23">
        <v>3.5</v>
      </c>
      <c r="EW590" s="23">
        <v>3.2</v>
      </c>
      <c r="EX590" s="23">
        <v>2.9</v>
      </c>
      <c r="EY590" s="23">
        <v>2.6</v>
      </c>
      <c r="EZ590" s="23">
        <v>2.2999999999999998</v>
      </c>
      <c r="FA590" s="23">
        <v>2</v>
      </c>
      <c r="FB590" s="23">
        <v>1.8</v>
      </c>
      <c r="FC590" s="23">
        <v>1.5</v>
      </c>
      <c r="FD590" s="23">
        <v>1.2</v>
      </c>
      <c r="FE590" s="23">
        <v>0.9</v>
      </c>
      <c r="FF590" s="23">
        <v>0.6</v>
      </c>
      <c r="FG590" s="23">
        <v>0.3</v>
      </c>
      <c r="FH590" s="15"/>
      <c r="FI590" s="15"/>
    </row>
    <row r="591" spans="1:165" ht="21.95" customHeight="1" x14ac:dyDescent="0.5">
      <c r="A591" s="180"/>
      <c r="B591" s="177">
        <v>25538</v>
      </c>
      <c r="C591" s="177">
        <v>49310</v>
      </c>
      <c r="D591" s="178" t="s">
        <v>48</v>
      </c>
      <c r="E591" s="178">
        <v>48183</v>
      </c>
      <c r="F591" s="12" t="s">
        <v>12</v>
      </c>
      <c r="G591" s="15"/>
      <c r="H591" s="15"/>
      <c r="I591" s="15"/>
      <c r="J591" s="15"/>
      <c r="K591" s="15"/>
      <c r="L591" s="15"/>
      <c r="M591" s="15"/>
      <c r="N591" s="15"/>
      <c r="O591" s="15"/>
      <c r="P591" s="15"/>
      <c r="Q591" s="15"/>
      <c r="R591" s="15"/>
      <c r="S591" s="15"/>
      <c r="T591" s="15"/>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c r="BR591" s="6"/>
      <c r="BS591" s="6"/>
      <c r="BT591" s="6"/>
      <c r="BU591" s="6"/>
      <c r="BV591" s="6"/>
      <c r="BW591" s="6"/>
      <c r="BX591" s="6"/>
      <c r="BY591" s="6"/>
      <c r="BZ591" s="6"/>
      <c r="CA591" s="6"/>
      <c r="CB591" s="6"/>
      <c r="CC591" s="6"/>
      <c r="CD591" s="6"/>
      <c r="CE591" s="6"/>
      <c r="CF591" s="6"/>
      <c r="CG591" s="6"/>
      <c r="CH591" s="6"/>
      <c r="CI591" s="6"/>
      <c r="CJ591" s="6"/>
      <c r="CK591" s="6"/>
      <c r="CL591" s="6"/>
      <c r="CM591" s="6"/>
      <c r="CN591" s="6"/>
      <c r="CO591" s="6"/>
      <c r="CP591" s="6"/>
      <c r="CQ591" s="6"/>
      <c r="CR591" s="6"/>
      <c r="CS591" s="6"/>
      <c r="CT591" s="6"/>
      <c r="CU591" s="6"/>
      <c r="CV591" s="6"/>
      <c r="CW591" s="6"/>
      <c r="CX591" s="6"/>
      <c r="CY591" s="6"/>
      <c r="CZ591" s="6"/>
      <c r="DA591" s="6"/>
      <c r="DB591" s="6"/>
      <c r="DC591" s="6"/>
      <c r="DD591" s="6"/>
      <c r="DE591" s="6"/>
      <c r="DF591" s="6"/>
      <c r="DG591" s="6"/>
      <c r="DH591" s="6"/>
      <c r="DI591" s="6"/>
      <c r="DJ591" s="6"/>
      <c r="DK591" s="6"/>
      <c r="DL591" s="6"/>
      <c r="DM591" s="6"/>
      <c r="DN591" s="6"/>
      <c r="DO591" s="6"/>
      <c r="DP591" s="6"/>
      <c r="DQ591" s="6"/>
      <c r="DR591" s="6"/>
      <c r="DS591" s="6"/>
      <c r="DT591" s="6"/>
      <c r="DU591" s="6"/>
      <c r="DV591" s="12"/>
      <c r="DW591" s="12"/>
      <c r="DX591" s="13" t="s">
        <v>13</v>
      </c>
      <c r="DY591" s="13" t="s">
        <v>14</v>
      </c>
      <c r="DZ591" s="13" t="s">
        <v>15</v>
      </c>
      <c r="EA591" s="13" t="s">
        <v>16</v>
      </c>
      <c r="EB591" s="13" t="s">
        <v>17</v>
      </c>
      <c r="EC591" s="13" t="s">
        <v>18</v>
      </c>
      <c r="ED591" s="13" t="s">
        <v>19</v>
      </c>
      <c r="EE591" s="13" t="s">
        <v>20</v>
      </c>
      <c r="EF591" s="13" t="s">
        <v>21</v>
      </c>
      <c r="EG591" s="13" t="s">
        <v>22</v>
      </c>
      <c r="EH591" s="13" t="s">
        <v>23</v>
      </c>
      <c r="EI591" s="13" t="s">
        <v>24</v>
      </c>
      <c r="EJ591" s="13" t="s">
        <v>25</v>
      </c>
      <c r="EK591" s="13" t="s">
        <v>26</v>
      </c>
      <c r="EL591" s="13" t="s">
        <v>27</v>
      </c>
      <c r="EM591" s="13" t="s">
        <v>28</v>
      </c>
      <c r="EN591" s="13" t="s">
        <v>29</v>
      </c>
      <c r="EO591" s="13" t="s">
        <v>30</v>
      </c>
      <c r="EP591" s="13" t="s">
        <v>31</v>
      </c>
      <c r="EQ591" s="13" t="s">
        <v>32</v>
      </c>
      <c r="ER591" s="13" t="s">
        <v>33</v>
      </c>
      <c r="ES591" s="13" t="s">
        <v>34</v>
      </c>
      <c r="ET591" s="13" t="s">
        <v>35</v>
      </c>
      <c r="EU591" s="13" t="s">
        <v>36</v>
      </c>
      <c r="EV591" s="13" t="s">
        <v>37</v>
      </c>
      <c r="EW591" s="13" t="s">
        <v>38</v>
      </c>
      <c r="EX591" s="13" t="s">
        <v>39</v>
      </c>
      <c r="EY591" s="13" t="s">
        <v>40</v>
      </c>
      <c r="EZ591" s="13" t="s">
        <v>49</v>
      </c>
      <c r="FA591" s="13" t="s">
        <v>50</v>
      </c>
      <c r="FB591" s="13" t="s">
        <v>51</v>
      </c>
      <c r="FC591" s="13" t="s">
        <v>52</v>
      </c>
      <c r="FD591" s="13" t="s">
        <v>53</v>
      </c>
      <c r="FE591" s="13" t="s">
        <v>54</v>
      </c>
      <c r="FF591" s="13" t="s">
        <v>55</v>
      </c>
      <c r="FG591" s="13" t="s">
        <v>56</v>
      </c>
      <c r="FH591" s="13" t="s">
        <v>57</v>
      </c>
      <c r="FI591" s="15"/>
    </row>
    <row r="592" spans="1:165" ht="21.95" customHeight="1" x14ac:dyDescent="0.5">
      <c r="A592" s="180"/>
      <c r="B592" s="177"/>
      <c r="C592" s="177"/>
      <c r="D592" s="178"/>
      <c r="E592" s="178"/>
      <c r="F592" s="157" t="s">
        <v>7</v>
      </c>
      <c r="G592" s="12" t="s">
        <v>42</v>
      </c>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c r="BR592" s="6"/>
      <c r="BS592" s="6"/>
      <c r="BT592" s="6"/>
      <c r="BU592" s="6"/>
      <c r="BV592" s="6"/>
      <c r="BW592" s="6"/>
      <c r="BX592" s="6"/>
      <c r="BY592" s="6"/>
      <c r="BZ592" s="6"/>
      <c r="CA592" s="6"/>
      <c r="CB592" s="6"/>
      <c r="CC592" s="6"/>
      <c r="CD592" s="6"/>
      <c r="CE592" s="6"/>
      <c r="CF592" s="6"/>
      <c r="CG592" s="6"/>
      <c r="CH592" s="6"/>
      <c r="CI592" s="6"/>
      <c r="CJ592" s="6"/>
      <c r="CK592" s="6"/>
      <c r="CL592" s="6"/>
      <c r="CM592" s="6"/>
      <c r="CN592" s="6"/>
      <c r="CO592" s="6"/>
      <c r="CP592" s="6"/>
      <c r="CQ592" s="6"/>
      <c r="CR592" s="6"/>
      <c r="CS592" s="6"/>
      <c r="CT592" s="6"/>
      <c r="CU592" s="6"/>
      <c r="CV592" s="6"/>
      <c r="CW592" s="6"/>
      <c r="CX592" s="6"/>
      <c r="CY592" s="6"/>
      <c r="CZ592" s="6"/>
      <c r="DA592" s="6"/>
      <c r="DB592" s="6"/>
      <c r="DC592" s="6"/>
      <c r="DD592" s="6"/>
      <c r="DE592" s="6"/>
      <c r="DF592" s="6"/>
      <c r="DG592" s="6"/>
      <c r="DH592" s="6"/>
      <c r="DI592" s="6"/>
      <c r="DJ592" s="6"/>
      <c r="DK592" s="6"/>
      <c r="DL592" s="6"/>
      <c r="DM592" s="6"/>
      <c r="DN592" s="6"/>
      <c r="DO592" s="6"/>
      <c r="DP592" s="6"/>
      <c r="DQ592" s="6"/>
      <c r="DR592" s="6"/>
      <c r="DS592" s="6"/>
      <c r="DT592" s="6"/>
      <c r="DU592" s="6"/>
      <c r="DV592" s="12"/>
      <c r="DW592" s="12"/>
      <c r="DX592" s="6"/>
      <c r="DY592" s="13">
        <v>36</v>
      </c>
      <c r="DZ592" s="13">
        <v>35</v>
      </c>
      <c r="EA592" s="13">
        <v>34</v>
      </c>
      <c r="EB592" s="13">
        <v>33</v>
      </c>
      <c r="EC592" s="13">
        <v>32</v>
      </c>
      <c r="ED592" s="13">
        <v>31</v>
      </c>
      <c r="EE592" s="13">
        <v>30</v>
      </c>
      <c r="EF592" s="13">
        <v>29</v>
      </c>
      <c r="EG592" s="13">
        <v>28</v>
      </c>
      <c r="EH592" s="13">
        <v>27</v>
      </c>
      <c r="EI592" s="13">
        <v>26</v>
      </c>
      <c r="EJ592" s="13">
        <v>25</v>
      </c>
      <c r="EK592" s="13">
        <v>24</v>
      </c>
      <c r="EL592" s="13">
        <v>23</v>
      </c>
      <c r="EM592" s="13">
        <v>22</v>
      </c>
      <c r="EN592" s="13">
        <v>21</v>
      </c>
      <c r="EO592" s="13">
        <v>20</v>
      </c>
      <c r="EP592" s="13">
        <v>19</v>
      </c>
      <c r="EQ592" s="13">
        <v>18</v>
      </c>
      <c r="ER592" s="13">
        <v>17</v>
      </c>
      <c r="ES592" s="13">
        <v>16</v>
      </c>
      <c r="ET592" s="13">
        <v>15</v>
      </c>
      <c r="EU592" s="13">
        <v>14</v>
      </c>
      <c r="EV592" s="13">
        <v>13</v>
      </c>
      <c r="EW592" s="13">
        <v>12</v>
      </c>
      <c r="EX592" s="13">
        <v>11</v>
      </c>
      <c r="EY592" s="13">
        <v>10</v>
      </c>
      <c r="EZ592" s="13">
        <v>9</v>
      </c>
      <c r="FA592" s="13">
        <v>8</v>
      </c>
      <c r="FB592" s="13">
        <v>7</v>
      </c>
      <c r="FC592" s="13">
        <v>6</v>
      </c>
      <c r="FD592" s="13">
        <v>5</v>
      </c>
      <c r="FE592" s="13">
        <v>4</v>
      </c>
      <c r="FF592" s="13">
        <v>3</v>
      </c>
      <c r="FG592" s="13">
        <v>2</v>
      </c>
      <c r="FH592" s="13">
        <v>1</v>
      </c>
      <c r="FI592" s="15"/>
    </row>
    <row r="593" spans="1:165" ht="21.95" customHeight="1" x14ac:dyDescent="0.5">
      <c r="A593" s="180"/>
      <c r="B593" s="177"/>
      <c r="C593" s="177"/>
      <c r="D593" s="178"/>
      <c r="E593" s="178"/>
      <c r="F593" s="157"/>
      <c r="G593" s="157" t="s">
        <v>44</v>
      </c>
      <c r="H593" s="12" t="s">
        <v>45</v>
      </c>
      <c r="I593" s="12"/>
      <c r="J593" s="12"/>
      <c r="K593" s="12"/>
      <c r="L593" s="12"/>
      <c r="M593" s="12"/>
      <c r="N593" s="12"/>
      <c r="O593" s="12"/>
      <c r="P593" s="12"/>
      <c r="Q593" s="12"/>
      <c r="R593" s="12"/>
      <c r="S593" s="12"/>
      <c r="T593" s="12"/>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c r="CY593" s="6"/>
      <c r="CZ593" s="6"/>
      <c r="DA593" s="6"/>
      <c r="DB593" s="6"/>
      <c r="DC593" s="6"/>
      <c r="DD593" s="6"/>
      <c r="DE593" s="6"/>
      <c r="DF593" s="6"/>
      <c r="DG593" s="6"/>
      <c r="DH593" s="6"/>
      <c r="DI593" s="6"/>
      <c r="DJ593" s="6"/>
      <c r="DK593" s="6"/>
      <c r="DL593" s="6"/>
      <c r="DM593" s="6"/>
      <c r="DN593" s="6"/>
      <c r="DO593" s="6"/>
      <c r="DP593" s="6"/>
      <c r="DQ593" s="6"/>
      <c r="DR593" s="6"/>
      <c r="DS593" s="6"/>
      <c r="DT593" s="6"/>
      <c r="DU593" s="6"/>
      <c r="DV593" s="12"/>
      <c r="DW593" s="12"/>
      <c r="DX593" s="6"/>
      <c r="DY593" s="23">
        <v>3</v>
      </c>
      <c r="DZ593" s="23">
        <v>2.9</v>
      </c>
      <c r="EA593" s="23">
        <v>2.8</v>
      </c>
      <c r="EB593" s="23">
        <v>2.8</v>
      </c>
      <c r="EC593" s="23">
        <v>2.7</v>
      </c>
      <c r="ED593" s="23">
        <v>2.6</v>
      </c>
      <c r="EE593" s="23">
        <v>2.5</v>
      </c>
      <c r="EF593" s="23">
        <v>2.4</v>
      </c>
      <c r="EG593" s="23">
        <v>2.2999999999999998</v>
      </c>
      <c r="EH593" s="23">
        <v>2.2999999999999998</v>
      </c>
      <c r="EI593" s="23">
        <v>2.2000000000000002</v>
      </c>
      <c r="EJ593" s="23">
        <v>2.1</v>
      </c>
      <c r="EK593" s="23">
        <v>2</v>
      </c>
      <c r="EL593" s="23">
        <v>1.8</v>
      </c>
      <c r="EM593" s="23">
        <v>1.7</v>
      </c>
      <c r="EN593" s="23">
        <v>1.5</v>
      </c>
      <c r="EO593" s="23">
        <v>1.3</v>
      </c>
      <c r="EP593" s="23">
        <v>1.2</v>
      </c>
      <c r="EQ593" s="23">
        <v>1</v>
      </c>
      <c r="ER593" s="23">
        <v>0.8</v>
      </c>
      <c r="ES593" s="23">
        <v>0.7</v>
      </c>
      <c r="ET593" s="23">
        <v>0.5</v>
      </c>
      <c r="EU593" s="23">
        <v>0.3</v>
      </c>
      <c r="EV593" s="23">
        <v>0.2</v>
      </c>
      <c r="EW593" s="23">
        <v>0</v>
      </c>
      <c r="EX593" s="23">
        <v>0</v>
      </c>
      <c r="EY593" s="23">
        <v>0</v>
      </c>
      <c r="EZ593" s="23">
        <v>0</v>
      </c>
      <c r="FA593" s="23">
        <v>0</v>
      </c>
      <c r="FB593" s="23">
        <v>0</v>
      </c>
      <c r="FC593" s="23">
        <v>0</v>
      </c>
      <c r="FD593" s="23">
        <v>0</v>
      </c>
      <c r="FE593" s="23">
        <v>0</v>
      </c>
      <c r="FF593" s="23">
        <v>0</v>
      </c>
      <c r="FG593" s="23">
        <v>0</v>
      </c>
      <c r="FH593" s="23">
        <v>0</v>
      </c>
      <c r="FI593" s="15"/>
    </row>
    <row r="594" spans="1:165" ht="21.95" customHeight="1" x14ac:dyDescent="0.5">
      <c r="A594" s="180"/>
      <c r="B594" s="177"/>
      <c r="C594" s="177"/>
      <c r="D594" s="178"/>
      <c r="E594" s="178"/>
      <c r="F594" s="157"/>
      <c r="G594" s="157"/>
      <c r="H594" s="15" t="s">
        <v>46</v>
      </c>
      <c r="I594" s="15"/>
      <c r="J594" s="15"/>
      <c r="K594" s="15"/>
      <c r="L594" s="15"/>
      <c r="M594" s="15"/>
      <c r="N594" s="15"/>
      <c r="O594" s="15"/>
      <c r="P594" s="15"/>
      <c r="Q594" s="15"/>
      <c r="R594" s="15"/>
      <c r="S594" s="15"/>
      <c r="T594" s="15"/>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c r="CK594" s="6"/>
      <c r="CL594" s="6"/>
      <c r="CM594" s="6"/>
      <c r="CN594" s="6"/>
      <c r="CO594" s="6"/>
      <c r="CP594" s="6"/>
      <c r="CQ594" s="6"/>
      <c r="CR594" s="6"/>
      <c r="CS594" s="6"/>
      <c r="CT594" s="6"/>
      <c r="CU594" s="6"/>
      <c r="CV594" s="6"/>
      <c r="CW594" s="6"/>
      <c r="CX594" s="6"/>
      <c r="CY594" s="6"/>
      <c r="CZ594" s="6"/>
      <c r="DA594" s="6"/>
      <c r="DB594" s="6"/>
      <c r="DC594" s="6"/>
      <c r="DD594" s="6"/>
      <c r="DE594" s="6"/>
      <c r="DF594" s="6"/>
      <c r="DG594" s="6"/>
      <c r="DH594" s="6"/>
      <c r="DI594" s="6"/>
      <c r="DJ594" s="6"/>
      <c r="DK594" s="6"/>
      <c r="DL594" s="6"/>
      <c r="DM594" s="6"/>
      <c r="DN594" s="6"/>
      <c r="DO594" s="6"/>
      <c r="DP594" s="6"/>
      <c r="DQ594" s="6"/>
      <c r="DR594" s="6"/>
      <c r="DS594" s="6"/>
      <c r="DT594" s="6"/>
      <c r="DU594" s="6"/>
      <c r="DV594" s="12"/>
      <c r="DW594" s="12"/>
      <c r="DX594" s="6"/>
      <c r="DY594" s="23">
        <v>6.5</v>
      </c>
      <c r="DZ594" s="23">
        <v>6.3</v>
      </c>
      <c r="EA594" s="23">
        <v>6.2</v>
      </c>
      <c r="EB594" s="23">
        <v>6</v>
      </c>
      <c r="EC594" s="23">
        <v>5.8</v>
      </c>
      <c r="ED594" s="23">
        <v>5.7</v>
      </c>
      <c r="EE594" s="23">
        <v>5.5</v>
      </c>
      <c r="EF594" s="23">
        <v>5.3</v>
      </c>
      <c r="EG594" s="23">
        <v>5.2</v>
      </c>
      <c r="EH594" s="23">
        <v>5</v>
      </c>
      <c r="EI594" s="23">
        <v>4.8</v>
      </c>
      <c r="EJ594" s="23">
        <v>4.7</v>
      </c>
      <c r="EK594" s="23">
        <v>4.5</v>
      </c>
      <c r="EL594" s="23">
        <v>4.3</v>
      </c>
      <c r="EM594" s="23">
        <v>4.2</v>
      </c>
      <c r="EN594" s="23">
        <v>4</v>
      </c>
      <c r="EO594" s="23">
        <v>3.8</v>
      </c>
      <c r="EP594" s="23">
        <v>3.7</v>
      </c>
      <c r="EQ594" s="23">
        <v>3.5</v>
      </c>
      <c r="ER594" s="23">
        <v>3.3</v>
      </c>
      <c r="ES594" s="23">
        <v>3.2</v>
      </c>
      <c r="ET594" s="23">
        <v>3</v>
      </c>
      <c r="EU594" s="23">
        <v>2.8</v>
      </c>
      <c r="EV594" s="23">
        <v>2.7</v>
      </c>
      <c r="EW594" s="23">
        <v>2.5</v>
      </c>
      <c r="EX594" s="23">
        <v>2.2999999999999998</v>
      </c>
      <c r="EY594" s="23">
        <v>2.1</v>
      </c>
      <c r="EZ594" s="23">
        <v>1.9</v>
      </c>
      <c r="FA594" s="23">
        <v>1.7</v>
      </c>
      <c r="FB594" s="23">
        <v>1.5</v>
      </c>
      <c r="FC594" s="23">
        <v>1.3</v>
      </c>
      <c r="FD594" s="23">
        <v>1</v>
      </c>
      <c r="FE594" s="23">
        <v>0.8</v>
      </c>
      <c r="FF594" s="23">
        <v>0.6</v>
      </c>
      <c r="FG594" s="23">
        <v>0.4</v>
      </c>
      <c r="FH594" s="23">
        <v>0.2</v>
      </c>
      <c r="FI594" s="15"/>
    </row>
    <row r="595" spans="1:165" ht="21.95" customHeight="1" x14ac:dyDescent="0.5">
      <c r="A595" s="180"/>
      <c r="B595" s="177"/>
      <c r="C595" s="177"/>
      <c r="D595" s="178"/>
      <c r="E595" s="178"/>
      <c r="F595" s="157"/>
      <c r="G595" s="157"/>
      <c r="H595" s="15" t="s">
        <v>47</v>
      </c>
      <c r="I595" s="15"/>
      <c r="J595" s="15"/>
      <c r="K595" s="15"/>
      <c r="L595" s="15"/>
      <c r="M595" s="15"/>
      <c r="N595" s="15"/>
      <c r="O595" s="15"/>
      <c r="P595" s="15"/>
      <c r="Q595" s="15"/>
      <c r="R595" s="15"/>
      <c r="S595" s="15"/>
      <c r="T595" s="15"/>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c r="CP595" s="6"/>
      <c r="CQ595" s="6"/>
      <c r="CR595" s="6"/>
      <c r="CS595" s="6"/>
      <c r="CT595" s="6"/>
      <c r="CU595" s="6"/>
      <c r="CV595" s="6"/>
      <c r="CW595" s="6"/>
      <c r="CX595" s="6"/>
      <c r="CY595" s="6"/>
      <c r="CZ595" s="6"/>
      <c r="DA595" s="6"/>
      <c r="DB595" s="6"/>
      <c r="DC595" s="6"/>
      <c r="DD595" s="6"/>
      <c r="DE595" s="6"/>
      <c r="DF595" s="6"/>
      <c r="DG595" s="6"/>
      <c r="DH595" s="6"/>
      <c r="DI595" s="6"/>
      <c r="DJ595" s="6"/>
      <c r="DK595" s="6"/>
      <c r="DL595" s="6"/>
      <c r="DM595" s="6"/>
      <c r="DN595" s="6"/>
      <c r="DO595" s="6"/>
      <c r="DP595" s="6"/>
      <c r="DQ595" s="6"/>
      <c r="DR595" s="6"/>
      <c r="DS595" s="6"/>
      <c r="DT595" s="6"/>
      <c r="DU595" s="6"/>
      <c r="DV595" s="12"/>
      <c r="DW595" s="12"/>
      <c r="DX595" s="6"/>
      <c r="DY595" s="23">
        <v>10.5</v>
      </c>
      <c r="DZ595" s="23">
        <v>10.199999999999999</v>
      </c>
      <c r="EA595" s="23">
        <v>9.8000000000000007</v>
      </c>
      <c r="EB595" s="23">
        <v>9.5</v>
      </c>
      <c r="EC595" s="23">
        <v>9.1999999999999993</v>
      </c>
      <c r="ED595" s="23">
        <v>8.8000000000000007</v>
      </c>
      <c r="EE595" s="23">
        <v>8.5</v>
      </c>
      <c r="EF595" s="23">
        <v>8.1999999999999993</v>
      </c>
      <c r="EG595" s="23">
        <v>7.8</v>
      </c>
      <c r="EH595" s="23">
        <v>7.5</v>
      </c>
      <c r="EI595" s="23">
        <v>7.2</v>
      </c>
      <c r="EJ595" s="23">
        <v>6.8</v>
      </c>
      <c r="EK595" s="23">
        <v>6.5</v>
      </c>
      <c r="EL595" s="23">
        <v>6.3</v>
      </c>
      <c r="EM595" s="23">
        <v>6</v>
      </c>
      <c r="EN595" s="23">
        <v>5.8</v>
      </c>
      <c r="EO595" s="23">
        <v>5.5</v>
      </c>
      <c r="EP595" s="23">
        <v>5.3</v>
      </c>
      <c r="EQ595" s="23">
        <v>5</v>
      </c>
      <c r="ER595" s="23">
        <v>4.8</v>
      </c>
      <c r="ES595" s="23">
        <v>4.5</v>
      </c>
      <c r="ET595" s="23">
        <v>4.3</v>
      </c>
      <c r="EU595" s="23">
        <v>4</v>
      </c>
      <c r="EV595" s="23">
        <v>3.8</v>
      </c>
      <c r="EW595" s="23">
        <v>3.5</v>
      </c>
      <c r="EX595" s="23">
        <v>3.2</v>
      </c>
      <c r="EY595" s="23">
        <v>2.9</v>
      </c>
      <c r="EZ595" s="23">
        <v>2.6</v>
      </c>
      <c r="FA595" s="23">
        <v>2.2999999999999998</v>
      </c>
      <c r="FB595" s="23">
        <v>2</v>
      </c>
      <c r="FC595" s="23">
        <v>1.8</v>
      </c>
      <c r="FD595" s="23">
        <v>1.5</v>
      </c>
      <c r="FE595" s="23">
        <v>1.2</v>
      </c>
      <c r="FF595" s="23">
        <v>0.9</v>
      </c>
      <c r="FG595" s="23">
        <v>0.6</v>
      </c>
      <c r="FH595" s="23">
        <v>0.3</v>
      </c>
      <c r="FI595" s="15"/>
    </row>
  </sheetData>
  <sheetProtection algorithmName="SHA-512" hashValue="i/JcrMB6ageio5dlsvhe6V7KPvePt8Vqc6qMY4dNPC0vb9K/KcCjV3t/7aO0bdP9vOk2XQ+8oSEAxy4Zu4PCfg==" saltValue="2mvl7j3kDGqnPS/pQellyg==" spinCount="100000" sheet="1" selectLockedCells="1" selectUnlockedCells="1"/>
  <mergeCells count="710">
    <mergeCell ref="A1:H1"/>
    <mergeCell ref="B28:B34"/>
    <mergeCell ref="C28:C34"/>
    <mergeCell ref="D28:D34"/>
    <mergeCell ref="E28:E34"/>
    <mergeCell ref="F30:F34"/>
    <mergeCell ref="G32:G34"/>
    <mergeCell ref="G18:G20"/>
    <mergeCell ref="G25:G27"/>
    <mergeCell ref="A21:A104"/>
    <mergeCell ref="B21:B27"/>
    <mergeCell ref="C21:C27"/>
    <mergeCell ref="D21:D27"/>
    <mergeCell ref="E21:E27"/>
    <mergeCell ref="F23:F27"/>
    <mergeCell ref="B56:B62"/>
    <mergeCell ref="C56:C62"/>
    <mergeCell ref="D56:D62"/>
    <mergeCell ref="E56:E62"/>
    <mergeCell ref="F58:F62"/>
    <mergeCell ref="B77:B83"/>
    <mergeCell ref="C77:C83"/>
    <mergeCell ref="D77:D83"/>
    <mergeCell ref="Y43:AY43"/>
    <mergeCell ref="AG14:AR14"/>
    <mergeCell ref="AS14:BG14"/>
    <mergeCell ref="AZ43:BN43"/>
    <mergeCell ref="X36:AX36"/>
    <mergeCell ref="AY36:BM36"/>
    <mergeCell ref="W29:AW29"/>
    <mergeCell ref="AX29:BL29"/>
    <mergeCell ref="V22:AV22"/>
    <mergeCell ref="AW22:BK22"/>
    <mergeCell ref="AE85:BE85"/>
    <mergeCell ref="BF85:BT85"/>
    <mergeCell ref="G81:G83"/>
    <mergeCell ref="G60:G62"/>
    <mergeCell ref="AF92:BF92"/>
    <mergeCell ref="BG92:BU92"/>
    <mergeCell ref="AG99:BG99"/>
    <mergeCell ref="BH99:BV99"/>
    <mergeCell ref="AA57:BA57"/>
    <mergeCell ref="BB57:BP57"/>
    <mergeCell ref="Z50:AZ50"/>
    <mergeCell ref="BA50:BO50"/>
    <mergeCell ref="AB64:BB64"/>
    <mergeCell ref="AC71:BC71"/>
    <mergeCell ref="BC64:BQ64"/>
    <mergeCell ref="BD71:BR71"/>
    <mergeCell ref="AD78:BD78"/>
    <mergeCell ref="BE78:BS78"/>
    <mergeCell ref="B591:B595"/>
    <mergeCell ref="C591:C595"/>
    <mergeCell ref="D591:D595"/>
    <mergeCell ref="E591:E595"/>
    <mergeCell ref="F592:F595"/>
    <mergeCell ref="G593:G595"/>
    <mergeCell ref="B586:B590"/>
    <mergeCell ref="C586:C590"/>
    <mergeCell ref="D586:D590"/>
    <mergeCell ref="E586:E590"/>
    <mergeCell ref="F587:F590"/>
    <mergeCell ref="G588:G590"/>
    <mergeCell ref="B581:B585"/>
    <mergeCell ref="C581:C585"/>
    <mergeCell ref="D581:D585"/>
    <mergeCell ref="E581:E585"/>
    <mergeCell ref="F582:F585"/>
    <mergeCell ref="G583:G585"/>
    <mergeCell ref="B576:B580"/>
    <mergeCell ref="C576:C580"/>
    <mergeCell ref="D576:D580"/>
    <mergeCell ref="E576:E580"/>
    <mergeCell ref="F577:F580"/>
    <mergeCell ref="G578:G580"/>
    <mergeCell ref="B571:B575"/>
    <mergeCell ref="C571:C575"/>
    <mergeCell ref="D571:D575"/>
    <mergeCell ref="E571:E575"/>
    <mergeCell ref="F572:F575"/>
    <mergeCell ref="G573:G575"/>
    <mergeCell ref="G548:G550"/>
    <mergeCell ref="B551:B555"/>
    <mergeCell ref="C551:C555"/>
    <mergeCell ref="D551:D555"/>
    <mergeCell ref="E551:E555"/>
    <mergeCell ref="F552:F555"/>
    <mergeCell ref="G553:G555"/>
    <mergeCell ref="B566:B570"/>
    <mergeCell ref="C566:C570"/>
    <mergeCell ref="D566:D570"/>
    <mergeCell ref="E566:E570"/>
    <mergeCell ref="F567:F570"/>
    <mergeCell ref="G568:G570"/>
    <mergeCell ref="B561:B565"/>
    <mergeCell ref="C561:C565"/>
    <mergeCell ref="D561:D565"/>
    <mergeCell ref="E561:E565"/>
    <mergeCell ref="F562:F565"/>
    <mergeCell ref="G563:G565"/>
    <mergeCell ref="G538:G540"/>
    <mergeCell ref="B541:B545"/>
    <mergeCell ref="C541:C545"/>
    <mergeCell ref="D541:D545"/>
    <mergeCell ref="E541:E545"/>
    <mergeCell ref="F542:F545"/>
    <mergeCell ref="G543:G545"/>
    <mergeCell ref="A536:A595"/>
    <mergeCell ref="B536:B540"/>
    <mergeCell ref="C536:C540"/>
    <mergeCell ref="D536:D540"/>
    <mergeCell ref="E536:E540"/>
    <mergeCell ref="F537:F540"/>
    <mergeCell ref="B546:B550"/>
    <mergeCell ref="C546:C550"/>
    <mergeCell ref="D546:D550"/>
    <mergeCell ref="E546:E550"/>
    <mergeCell ref="B556:B560"/>
    <mergeCell ref="C556:C560"/>
    <mergeCell ref="D556:D560"/>
    <mergeCell ref="E556:E560"/>
    <mergeCell ref="F557:F560"/>
    <mergeCell ref="G558:G560"/>
    <mergeCell ref="F547:F550"/>
    <mergeCell ref="G523:G525"/>
    <mergeCell ref="B516:B520"/>
    <mergeCell ref="C516:C520"/>
    <mergeCell ref="D516:D520"/>
    <mergeCell ref="E516:E520"/>
    <mergeCell ref="F517:F520"/>
    <mergeCell ref="G518:G520"/>
    <mergeCell ref="B531:B535"/>
    <mergeCell ref="C531:C535"/>
    <mergeCell ref="D531:D535"/>
    <mergeCell ref="E531:E535"/>
    <mergeCell ref="F532:F535"/>
    <mergeCell ref="G533:G535"/>
    <mergeCell ref="B526:B530"/>
    <mergeCell ref="C526:C530"/>
    <mergeCell ref="D526:D530"/>
    <mergeCell ref="E526:E530"/>
    <mergeCell ref="F527:F530"/>
    <mergeCell ref="G528:G530"/>
    <mergeCell ref="G503:G505"/>
    <mergeCell ref="B496:B500"/>
    <mergeCell ref="C496:C500"/>
    <mergeCell ref="D496:D500"/>
    <mergeCell ref="E496:E500"/>
    <mergeCell ref="F497:F500"/>
    <mergeCell ref="G498:G500"/>
    <mergeCell ref="B511:B515"/>
    <mergeCell ref="C511:C515"/>
    <mergeCell ref="D511:D515"/>
    <mergeCell ref="E511:E515"/>
    <mergeCell ref="F512:F515"/>
    <mergeCell ref="G513:G515"/>
    <mergeCell ref="B506:B510"/>
    <mergeCell ref="C506:C510"/>
    <mergeCell ref="D506:D510"/>
    <mergeCell ref="E506:E510"/>
    <mergeCell ref="F507:F510"/>
    <mergeCell ref="G508:G510"/>
    <mergeCell ref="G488:G490"/>
    <mergeCell ref="B491:B495"/>
    <mergeCell ref="C491:C495"/>
    <mergeCell ref="D491:D495"/>
    <mergeCell ref="E491:E495"/>
    <mergeCell ref="F492:F495"/>
    <mergeCell ref="G493:G495"/>
    <mergeCell ref="G478:G480"/>
    <mergeCell ref="B481:B485"/>
    <mergeCell ref="C481:C485"/>
    <mergeCell ref="D481:D485"/>
    <mergeCell ref="E481:E485"/>
    <mergeCell ref="F482:F485"/>
    <mergeCell ref="G483:G485"/>
    <mergeCell ref="A476:A535"/>
    <mergeCell ref="B476:B480"/>
    <mergeCell ref="C476:C480"/>
    <mergeCell ref="D476:D480"/>
    <mergeCell ref="E476:E480"/>
    <mergeCell ref="F477:F480"/>
    <mergeCell ref="B486:B490"/>
    <mergeCell ref="C486:C490"/>
    <mergeCell ref="D486:D490"/>
    <mergeCell ref="E486:E490"/>
    <mergeCell ref="F487:F490"/>
    <mergeCell ref="B501:B505"/>
    <mergeCell ref="C501:C505"/>
    <mergeCell ref="D501:D505"/>
    <mergeCell ref="E501:E505"/>
    <mergeCell ref="F502:F505"/>
    <mergeCell ref="B521:B525"/>
    <mergeCell ref="C521:C525"/>
    <mergeCell ref="D521:D525"/>
    <mergeCell ref="E521:E525"/>
    <mergeCell ref="F522:F525"/>
    <mergeCell ref="G463:G465"/>
    <mergeCell ref="B456:B460"/>
    <mergeCell ref="C456:C460"/>
    <mergeCell ref="D456:D460"/>
    <mergeCell ref="E456:E460"/>
    <mergeCell ref="F457:F460"/>
    <mergeCell ref="G458:G460"/>
    <mergeCell ref="B471:B475"/>
    <mergeCell ref="C471:C475"/>
    <mergeCell ref="D471:D475"/>
    <mergeCell ref="E471:E475"/>
    <mergeCell ref="F472:F475"/>
    <mergeCell ref="G473:G475"/>
    <mergeCell ref="B466:B470"/>
    <mergeCell ref="C466:C470"/>
    <mergeCell ref="D466:D470"/>
    <mergeCell ref="E466:E470"/>
    <mergeCell ref="F467:F470"/>
    <mergeCell ref="G468:G470"/>
    <mergeCell ref="G443:G445"/>
    <mergeCell ref="B436:B440"/>
    <mergeCell ref="C436:C440"/>
    <mergeCell ref="D436:D440"/>
    <mergeCell ref="E436:E440"/>
    <mergeCell ref="F437:F440"/>
    <mergeCell ref="G438:G440"/>
    <mergeCell ref="B451:B455"/>
    <mergeCell ref="C451:C455"/>
    <mergeCell ref="D451:D455"/>
    <mergeCell ref="E451:E455"/>
    <mergeCell ref="F452:F455"/>
    <mergeCell ref="G453:G455"/>
    <mergeCell ref="B446:B450"/>
    <mergeCell ref="C446:C450"/>
    <mergeCell ref="D446:D450"/>
    <mergeCell ref="E446:E450"/>
    <mergeCell ref="F447:F450"/>
    <mergeCell ref="G448:G450"/>
    <mergeCell ref="G428:G430"/>
    <mergeCell ref="B431:B435"/>
    <mergeCell ref="C431:C435"/>
    <mergeCell ref="D431:D435"/>
    <mergeCell ref="E431:E435"/>
    <mergeCell ref="F432:F435"/>
    <mergeCell ref="G433:G435"/>
    <mergeCell ref="G418:G420"/>
    <mergeCell ref="B421:B425"/>
    <mergeCell ref="C421:C425"/>
    <mergeCell ref="D421:D425"/>
    <mergeCell ref="E421:E425"/>
    <mergeCell ref="F422:F425"/>
    <mergeCell ref="G423:G425"/>
    <mergeCell ref="A416:A475"/>
    <mergeCell ref="B416:B420"/>
    <mergeCell ref="C416:C420"/>
    <mergeCell ref="D416:D420"/>
    <mergeCell ref="E416:E420"/>
    <mergeCell ref="F417:F420"/>
    <mergeCell ref="B426:B430"/>
    <mergeCell ref="C426:C430"/>
    <mergeCell ref="D426:D430"/>
    <mergeCell ref="E426:E430"/>
    <mergeCell ref="F427:F430"/>
    <mergeCell ref="B441:B445"/>
    <mergeCell ref="C441:C445"/>
    <mergeCell ref="D441:D445"/>
    <mergeCell ref="E441:E445"/>
    <mergeCell ref="F442:F445"/>
    <mergeCell ref="B461:B465"/>
    <mergeCell ref="C461:C465"/>
    <mergeCell ref="D461:D465"/>
    <mergeCell ref="E461:E465"/>
    <mergeCell ref="F462:F465"/>
    <mergeCell ref="G403:G405"/>
    <mergeCell ref="B396:B400"/>
    <mergeCell ref="C396:C400"/>
    <mergeCell ref="D396:D400"/>
    <mergeCell ref="E396:E400"/>
    <mergeCell ref="F397:F400"/>
    <mergeCell ref="G398:G400"/>
    <mergeCell ref="B411:B415"/>
    <mergeCell ref="C411:C415"/>
    <mergeCell ref="D411:D415"/>
    <mergeCell ref="E411:E415"/>
    <mergeCell ref="F412:F415"/>
    <mergeCell ref="G413:G415"/>
    <mergeCell ref="B406:B410"/>
    <mergeCell ref="C406:C410"/>
    <mergeCell ref="D406:D410"/>
    <mergeCell ref="E406:E410"/>
    <mergeCell ref="F407:F410"/>
    <mergeCell ref="G408:G410"/>
    <mergeCell ref="G383:G385"/>
    <mergeCell ref="B376:B380"/>
    <mergeCell ref="C376:C380"/>
    <mergeCell ref="D376:D380"/>
    <mergeCell ref="E376:E380"/>
    <mergeCell ref="F377:F380"/>
    <mergeCell ref="G378:G380"/>
    <mergeCell ref="B391:B395"/>
    <mergeCell ref="C391:C395"/>
    <mergeCell ref="D391:D395"/>
    <mergeCell ref="E391:E395"/>
    <mergeCell ref="F392:F395"/>
    <mergeCell ref="G393:G395"/>
    <mergeCell ref="B386:B390"/>
    <mergeCell ref="C386:C390"/>
    <mergeCell ref="D386:D390"/>
    <mergeCell ref="E386:E390"/>
    <mergeCell ref="F387:F390"/>
    <mergeCell ref="G388:G390"/>
    <mergeCell ref="G368:G370"/>
    <mergeCell ref="B371:B375"/>
    <mergeCell ref="C371:C375"/>
    <mergeCell ref="D371:D375"/>
    <mergeCell ref="E371:E375"/>
    <mergeCell ref="F372:F375"/>
    <mergeCell ref="G373:G375"/>
    <mergeCell ref="G358:G360"/>
    <mergeCell ref="B361:B365"/>
    <mergeCell ref="C361:C365"/>
    <mergeCell ref="D361:D365"/>
    <mergeCell ref="E361:E365"/>
    <mergeCell ref="F362:F365"/>
    <mergeCell ref="G363:G365"/>
    <mergeCell ref="A356:A415"/>
    <mergeCell ref="B356:B360"/>
    <mergeCell ref="C356:C360"/>
    <mergeCell ref="D356:D360"/>
    <mergeCell ref="E356:E360"/>
    <mergeCell ref="F357:F360"/>
    <mergeCell ref="B366:B370"/>
    <mergeCell ref="C366:C370"/>
    <mergeCell ref="D366:D370"/>
    <mergeCell ref="E366:E370"/>
    <mergeCell ref="F367:F370"/>
    <mergeCell ref="B381:B385"/>
    <mergeCell ref="C381:C385"/>
    <mergeCell ref="D381:D385"/>
    <mergeCell ref="E381:E385"/>
    <mergeCell ref="F382:F385"/>
    <mergeCell ref="B401:B405"/>
    <mergeCell ref="C401:C405"/>
    <mergeCell ref="D401:D405"/>
    <mergeCell ref="E401:E405"/>
    <mergeCell ref="F402:F405"/>
    <mergeCell ref="G343:G345"/>
    <mergeCell ref="B336:B340"/>
    <mergeCell ref="C336:C340"/>
    <mergeCell ref="D336:D340"/>
    <mergeCell ref="E336:E340"/>
    <mergeCell ref="F337:F340"/>
    <mergeCell ref="G338:G340"/>
    <mergeCell ref="B351:B355"/>
    <mergeCell ref="C351:C355"/>
    <mergeCell ref="D351:D355"/>
    <mergeCell ref="E351:E355"/>
    <mergeCell ref="F352:F355"/>
    <mergeCell ref="G353:G355"/>
    <mergeCell ref="B346:B350"/>
    <mergeCell ref="C346:C350"/>
    <mergeCell ref="D346:D350"/>
    <mergeCell ref="E346:E350"/>
    <mergeCell ref="F347:F350"/>
    <mergeCell ref="G348:G350"/>
    <mergeCell ref="G323:G325"/>
    <mergeCell ref="B316:B320"/>
    <mergeCell ref="C316:C320"/>
    <mergeCell ref="D316:D320"/>
    <mergeCell ref="E316:E320"/>
    <mergeCell ref="F317:F320"/>
    <mergeCell ref="G318:G320"/>
    <mergeCell ref="B331:B335"/>
    <mergeCell ref="C331:C335"/>
    <mergeCell ref="D331:D335"/>
    <mergeCell ref="E331:E335"/>
    <mergeCell ref="F332:F335"/>
    <mergeCell ref="G333:G335"/>
    <mergeCell ref="B326:B330"/>
    <mergeCell ref="C326:C330"/>
    <mergeCell ref="D326:D330"/>
    <mergeCell ref="E326:E330"/>
    <mergeCell ref="F327:F330"/>
    <mergeCell ref="G328:G330"/>
    <mergeCell ref="G308:G310"/>
    <mergeCell ref="B311:B315"/>
    <mergeCell ref="C311:C315"/>
    <mergeCell ref="D311:D315"/>
    <mergeCell ref="E311:E315"/>
    <mergeCell ref="F312:F315"/>
    <mergeCell ref="G313:G315"/>
    <mergeCell ref="G298:G300"/>
    <mergeCell ref="B301:B305"/>
    <mergeCell ref="C301:C305"/>
    <mergeCell ref="D301:D305"/>
    <mergeCell ref="E301:E305"/>
    <mergeCell ref="F302:F305"/>
    <mergeCell ref="G303:G305"/>
    <mergeCell ref="A296:A355"/>
    <mergeCell ref="B296:B300"/>
    <mergeCell ref="C296:C300"/>
    <mergeCell ref="D296:D300"/>
    <mergeCell ref="E296:E300"/>
    <mergeCell ref="F297:F300"/>
    <mergeCell ref="B306:B310"/>
    <mergeCell ref="C306:C310"/>
    <mergeCell ref="D306:D310"/>
    <mergeCell ref="E306:E310"/>
    <mergeCell ref="F307:F310"/>
    <mergeCell ref="B321:B325"/>
    <mergeCell ref="C321:C325"/>
    <mergeCell ref="D321:D325"/>
    <mergeCell ref="E321:E325"/>
    <mergeCell ref="F322:F325"/>
    <mergeCell ref="B341:B345"/>
    <mergeCell ref="C341:C345"/>
    <mergeCell ref="D341:D345"/>
    <mergeCell ref="E341:E345"/>
    <mergeCell ref="F342:F345"/>
    <mergeCell ref="G283:G285"/>
    <mergeCell ref="B276:B280"/>
    <mergeCell ref="C276:C280"/>
    <mergeCell ref="D276:D280"/>
    <mergeCell ref="E276:E280"/>
    <mergeCell ref="F277:F280"/>
    <mergeCell ref="G278:G280"/>
    <mergeCell ref="B291:B295"/>
    <mergeCell ref="C291:C295"/>
    <mergeCell ref="D291:D295"/>
    <mergeCell ref="E291:E295"/>
    <mergeCell ref="F292:F295"/>
    <mergeCell ref="G293:G295"/>
    <mergeCell ref="B286:B290"/>
    <mergeCell ref="C286:C290"/>
    <mergeCell ref="D286:D290"/>
    <mergeCell ref="E286:E290"/>
    <mergeCell ref="F287:F290"/>
    <mergeCell ref="G288:G290"/>
    <mergeCell ref="G263:G265"/>
    <mergeCell ref="B256:B260"/>
    <mergeCell ref="C256:C260"/>
    <mergeCell ref="D256:D260"/>
    <mergeCell ref="E256:E260"/>
    <mergeCell ref="F257:F260"/>
    <mergeCell ref="G258:G260"/>
    <mergeCell ref="B271:B275"/>
    <mergeCell ref="C271:C275"/>
    <mergeCell ref="D271:D275"/>
    <mergeCell ref="E271:E275"/>
    <mergeCell ref="F272:F275"/>
    <mergeCell ref="G273:G275"/>
    <mergeCell ref="B266:B270"/>
    <mergeCell ref="C266:C270"/>
    <mergeCell ref="D266:D270"/>
    <mergeCell ref="E266:E270"/>
    <mergeCell ref="F267:F270"/>
    <mergeCell ref="G268:G270"/>
    <mergeCell ref="G248:G250"/>
    <mergeCell ref="B251:B255"/>
    <mergeCell ref="C251:C255"/>
    <mergeCell ref="D251:D255"/>
    <mergeCell ref="E251:E255"/>
    <mergeCell ref="F252:F255"/>
    <mergeCell ref="G253:G255"/>
    <mergeCell ref="G238:G240"/>
    <mergeCell ref="B241:B245"/>
    <mergeCell ref="C241:C245"/>
    <mergeCell ref="D241:D245"/>
    <mergeCell ref="E241:E245"/>
    <mergeCell ref="F242:F245"/>
    <mergeCell ref="G243:G245"/>
    <mergeCell ref="A236:A295"/>
    <mergeCell ref="B236:B240"/>
    <mergeCell ref="C236:C240"/>
    <mergeCell ref="D236:D240"/>
    <mergeCell ref="E236:E240"/>
    <mergeCell ref="F237:F240"/>
    <mergeCell ref="B246:B250"/>
    <mergeCell ref="C246:C250"/>
    <mergeCell ref="D246:D250"/>
    <mergeCell ref="E246:E250"/>
    <mergeCell ref="F247:F250"/>
    <mergeCell ref="B261:B265"/>
    <mergeCell ref="C261:C265"/>
    <mergeCell ref="D261:D265"/>
    <mergeCell ref="E261:E265"/>
    <mergeCell ref="F262:F265"/>
    <mergeCell ref="B281:B285"/>
    <mergeCell ref="C281:C285"/>
    <mergeCell ref="D281:D285"/>
    <mergeCell ref="E281:E285"/>
    <mergeCell ref="F282:F285"/>
    <mergeCell ref="D216:D220"/>
    <mergeCell ref="E216:E220"/>
    <mergeCell ref="F217:F220"/>
    <mergeCell ref="G218:G220"/>
    <mergeCell ref="B231:B235"/>
    <mergeCell ref="C231:C235"/>
    <mergeCell ref="D231:D235"/>
    <mergeCell ref="E231:E235"/>
    <mergeCell ref="F232:F235"/>
    <mergeCell ref="G233:G235"/>
    <mergeCell ref="B226:B230"/>
    <mergeCell ref="C226:C230"/>
    <mergeCell ref="D226:D230"/>
    <mergeCell ref="E226:E230"/>
    <mergeCell ref="F227:F230"/>
    <mergeCell ref="G228:G230"/>
    <mergeCell ref="G178:G180"/>
    <mergeCell ref="B181:B185"/>
    <mergeCell ref="C181:C185"/>
    <mergeCell ref="D181:D185"/>
    <mergeCell ref="E181:E185"/>
    <mergeCell ref="F182:F185"/>
    <mergeCell ref="G183:G185"/>
    <mergeCell ref="G203:G205"/>
    <mergeCell ref="B196:B200"/>
    <mergeCell ref="C196:C200"/>
    <mergeCell ref="D196:D200"/>
    <mergeCell ref="E196:E200"/>
    <mergeCell ref="F197:F200"/>
    <mergeCell ref="G198:G200"/>
    <mergeCell ref="E221:E225"/>
    <mergeCell ref="F222:F225"/>
    <mergeCell ref="G188:G190"/>
    <mergeCell ref="B191:B195"/>
    <mergeCell ref="C191:C195"/>
    <mergeCell ref="D191:D195"/>
    <mergeCell ref="E191:E195"/>
    <mergeCell ref="F192:F195"/>
    <mergeCell ref="G193:G195"/>
    <mergeCell ref="B211:B215"/>
    <mergeCell ref="C211:C215"/>
    <mergeCell ref="D211:D215"/>
    <mergeCell ref="E211:E215"/>
    <mergeCell ref="F212:F215"/>
    <mergeCell ref="G213:G215"/>
    <mergeCell ref="B206:B210"/>
    <mergeCell ref="C206:C210"/>
    <mergeCell ref="D206:D210"/>
    <mergeCell ref="E206:E210"/>
    <mergeCell ref="F207:F210"/>
    <mergeCell ref="G208:G210"/>
    <mergeCell ref="G223:G225"/>
    <mergeCell ref="B216:B220"/>
    <mergeCell ref="C216:C220"/>
    <mergeCell ref="D159:D164"/>
    <mergeCell ref="E159:E164"/>
    <mergeCell ref="F160:F164"/>
    <mergeCell ref="G162:G164"/>
    <mergeCell ref="B153:B158"/>
    <mergeCell ref="A176:A235"/>
    <mergeCell ref="B176:B180"/>
    <mergeCell ref="C176:C180"/>
    <mergeCell ref="D176:D180"/>
    <mergeCell ref="E176:E180"/>
    <mergeCell ref="F177:F180"/>
    <mergeCell ref="B186:B190"/>
    <mergeCell ref="C186:C190"/>
    <mergeCell ref="D186:D190"/>
    <mergeCell ref="E186:E190"/>
    <mergeCell ref="F187:F190"/>
    <mergeCell ref="B201:B205"/>
    <mergeCell ref="C201:C205"/>
    <mergeCell ref="D201:D205"/>
    <mergeCell ref="E201:E205"/>
    <mergeCell ref="F202:F205"/>
    <mergeCell ref="B221:B225"/>
    <mergeCell ref="C221:C225"/>
    <mergeCell ref="D221:D225"/>
    <mergeCell ref="B171:B175"/>
    <mergeCell ref="C171:C175"/>
    <mergeCell ref="D171:D175"/>
    <mergeCell ref="E171:E175"/>
    <mergeCell ref="F172:F175"/>
    <mergeCell ref="G173:G175"/>
    <mergeCell ref="B165:B170"/>
    <mergeCell ref="C165:C170"/>
    <mergeCell ref="D165:D170"/>
    <mergeCell ref="E165:E170"/>
    <mergeCell ref="F166:F170"/>
    <mergeCell ref="G168:G170"/>
    <mergeCell ref="D123:D128"/>
    <mergeCell ref="E123:E128"/>
    <mergeCell ref="F124:F128"/>
    <mergeCell ref="G126:G128"/>
    <mergeCell ref="C153:C158"/>
    <mergeCell ref="D153:D158"/>
    <mergeCell ref="E153:E158"/>
    <mergeCell ref="F154:F158"/>
    <mergeCell ref="G156:G158"/>
    <mergeCell ref="G150:G152"/>
    <mergeCell ref="B141:B146"/>
    <mergeCell ref="C141:C146"/>
    <mergeCell ref="D141:D146"/>
    <mergeCell ref="E141:E146"/>
    <mergeCell ref="F142:F146"/>
    <mergeCell ref="G144:G146"/>
    <mergeCell ref="G108:G110"/>
    <mergeCell ref="B111:B116"/>
    <mergeCell ref="C111:C116"/>
    <mergeCell ref="D111:D116"/>
    <mergeCell ref="E111:E116"/>
    <mergeCell ref="F112:F116"/>
    <mergeCell ref="G114:G116"/>
    <mergeCell ref="G138:G140"/>
    <mergeCell ref="B129:B134"/>
    <mergeCell ref="C129:C134"/>
    <mergeCell ref="D129:D134"/>
    <mergeCell ref="E129:E134"/>
    <mergeCell ref="F130:F134"/>
    <mergeCell ref="G132:G134"/>
    <mergeCell ref="G120:G122"/>
    <mergeCell ref="B123:B128"/>
    <mergeCell ref="C123:C128"/>
    <mergeCell ref="G88:G90"/>
    <mergeCell ref="A105:A175"/>
    <mergeCell ref="B105:B110"/>
    <mergeCell ref="C105:C110"/>
    <mergeCell ref="D105:D110"/>
    <mergeCell ref="E105:E110"/>
    <mergeCell ref="F106:F110"/>
    <mergeCell ref="B117:B122"/>
    <mergeCell ref="C117:C122"/>
    <mergeCell ref="D117:D122"/>
    <mergeCell ref="E117:E122"/>
    <mergeCell ref="F118:F122"/>
    <mergeCell ref="B135:B140"/>
    <mergeCell ref="C135:C140"/>
    <mergeCell ref="D135:D140"/>
    <mergeCell ref="E135:E140"/>
    <mergeCell ref="F136:F140"/>
    <mergeCell ref="B159:B164"/>
    <mergeCell ref="C159:C164"/>
    <mergeCell ref="B147:B152"/>
    <mergeCell ref="C147:C152"/>
    <mergeCell ref="D147:D152"/>
    <mergeCell ref="E147:E152"/>
    <mergeCell ref="F148:F152"/>
    <mergeCell ref="G67:G69"/>
    <mergeCell ref="B70:B76"/>
    <mergeCell ref="C70:C76"/>
    <mergeCell ref="D70:D76"/>
    <mergeCell ref="E70:E76"/>
    <mergeCell ref="F72:F76"/>
    <mergeCell ref="G74:G76"/>
    <mergeCell ref="B98:B104"/>
    <mergeCell ref="C98:C104"/>
    <mergeCell ref="D98:D104"/>
    <mergeCell ref="E98:E104"/>
    <mergeCell ref="F100:F104"/>
    <mergeCell ref="G102:G104"/>
    <mergeCell ref="B91:B97"/>
    <mergeCell ref="C91:C97"/>
    <mergeCell ref="D91:D97"/>
    <mergeCell ref="E91:E97"/>
    <mergeCell ref="F93:F97"/>
    <mergeCell ref="G95:G97"/>
    <mergeCell ref="B84:B90"/>
    <mergeCell ref="C84:C90"/>
    <mergeCell ref="D84:D90"/>
    <mergeCell ref="E84:E90"/>
    <mergeCell ref="F86:F90"/>
    <mergeCell ref="B49:B55"/>
    <mergeCell ref="C49:C55"/>
    <mergeCell ref="D49:D55"/>
    <mergeCell ref="E49:E55"/>
    <mergeCell ref="B63:B69"/>
    <mergeCell ref="C63:C69"/>
    <mergeCell ref="D63:D69"/>
    <mergeCell ref="E63:E69"/>
    <mergeCell ref="F65:F69"/>
    <mergeCell ref="E77:E83"/>
    <mergeCell ref="F79:F83"/>
    <mergeCell ref="G10:G12"/>
    <mergeCell ref="F7:F12"/>
    <mergeCell ref="D7:D12"/>
    <mergeCell ref="E7:E12"/>
    <mergeCell ref="F5:F6"/>
    <mergeCell ref="E5:E6"/>
    <mergeCell ref="B5:B12"/>
    <mergeCell ref="C5:C12"/>
    <mergeCell ref="F51:F55"/>
    <mergeCell ref="G53:G55"/>
    <mergeCell ref="F37:F41"/>
    <mergeCell ref="G39:G41"/>
    <mergeCell ref="B42:B48"/>
    <mergeCell ref="C42:C48"/>
    <mergeCell ref="D42:D48"/>
    <mergeCell ref="E42:E48"/>
    <mergeCell ref="F44:F48"/>
    <mergeCell ref="G46:G48"/>
    <mergeCell ref="B35:B41"/>
    <mergeCell ref="C35:C41"/>
    <mergeCell ref="D35:D41"/>
    <mergeCell ref="E35:E41"/>
    <mergeCell ref="I3:FI3"/>
    <mergeCell ref="J5:AG5"/>
    <mergeCell ref="AH5:AR5"/>
    <mergeCell ref="AS5:BG5"/>
    <mergeCell ref="V6:AG6"/>
    <mergeCell ref="AH6:AR6"/>
    <mergeCell ref="AS6:BG6"/>
    <mergeCell ref="A3:C3"/>
    <mergeCell ref="D3:E3"/>
    <mergeCell ref="A5:A20"/>
    <mergeCell ref="B13:B20"/>
    <mergeCell ref="C13:C20"/>
    <mergeCell ref="AS13:BG13"/>
    <mergeCell ref="D15:D20"/>
    <mergeCell ref="E15:E20"/>
    <mergeCell ref="F15:F20"/>
    <mergeCell ref="U13:AR13"/>
  </mergeCells>
  <pageMargins left="0.7" right="0.7" top="0.78740157499999996" bottom="0.78740157499999996" header="0.3" footer="0.3"/>
  <pageSetup paperSize="9" scale="48" orientation="portrait" r:id="rId1"/>
  <ignoredErrors>
    <ignoredError sqref="AB64 AC71 AD78:BS78 AE85:BT85 AF92:BU92 AG99:BV99 AA57:BP57 Z50:BO50 Y43:BN43 X36:BM36 W29:BL29 V22:BK22 J5 AH5 V6:AR6 U13 AG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D4FA-ABEA-4DC6-98C7-35AA2A09B03B}">
  <sheetPr>
    <pageSetUpPr fitToPage="1"/>
  </sheetPr>
  <dimension ref="A1:T211"/>
  <sheetViews>
    <sheetView zoomScale="70" zoomScaleNormal="70" workbookViewId="0">
      <pane ySplit="3" topLeftCell="A45" activePane="bottomLeft" state="frozen"/>
      <selection pane="bottomLeft" activeCell="B67" sqref="B67"/>
    </sheetView>
  </sheetViews>
  <sheetFormatPr baseColWidth="10" defaultColWidth="10.87890625" defaultRowHeight="14.35" outlineLevelCol="1" x14ac:dyDescent="0.5"/>
  <cols>
    <col min="1" max="1" width="1.64453125" style="4" customWidth="1"/>
    <col min="2" max="2" width="10.87890625" style="4"/>
    <col min="3" max="3" width="16.76171875" style="90" customWidth="1"/>
    <col min="4" max="5" width="16.76171875" style="4" hidden="1" customWidth="1" outlineLevel="1"/>
    <col min="6" max="6" width="16.76171875" style="4" customWidth="1" collapsed="1"/>
    <col min="7" max="7" width="16.76171875" style="90" customWidth="1"/>
    <col min="8" max="8" width="3.1171875" style="4" customWidth="1"/>
    <col min="9" max="12" width="17.64453125" style="4" customWidth="1"/>
    <col min="13" max="13" width="3.1171875" style="4" customWidth="1"/>
    <col min="14" max="14" width="17.64453125" style="28" customWidth="1"/>
    <col min="15" max="15" width="17.64453125" style="91" customWidth="1" outlineLevel="1"/>
    <col min="16" max="16" width="17.64453125" style="29" customWidth="1"/>
    <col min="17" max="19" width="17.64453125" style="30" customWidth="1"/>
    <col min="20" max="20" width="1.64453125" style="93" customWidth="1"/>
    <col min="21" max="16384" width="10.87890625" style="4"/>
  </cols>
  <sheetData>
    <row r="1" spans="1:20" ht="23.7" customHeight="1" x14ac:dyDescent="0.5">
      <c r="A1" s="183"/>
      <c r="B1" s="190" t="s">
        <v>160</v>
      </c>
      <c r="C1" s="191"/>
      <c r="D1" s="191"/>
      <c r="E1" s="191"/>
      <c r="F1" s="191"/>
      <c r="G1" s="191"/>
      <c r="H1" s="31"/>
      <c r="I1" s="196" t="s">
        <v>2</v>
      </c>
      <c r="J1" s="197"/>
      <c r="K1" s="197"/>
      <c r="L1" s="198"/>
      <c r="M1" s="32"/>
      <c r="N1" s="191" t="s">
        <v>3</v>
      </c>
      <c r="O1" s="191"/>
      <c r="P1" s="191"/>
      <c r="Q1" s="191"/>
      <c r="R1" s="191"/>
      <c r="S1" s="192"/>
      <c r="T1" s="184"/>
    </row>
    <row r="2" spans="1:20" ht="44.45" customHeight="1" x14ac:dyDescent="0.5">
      <c r="A2" s="183"/>
      <c r="B2" s="92" t="s">
        <v>4</v>
      </c>
      <c r="C2" s="33" t="s">
        <v>6</v>
      </c>
      <c r="D2" s="33"/>
      <c r="E2" s="33"/>
      <c r="F2" s="33" t="s">
        <v>158</v>
      </c>
      <c r="G2" s="127" t="s">
        <v>63</v>
      </c>
      <c r="H2" s="6"/>
      <c r="I2" s="136" t="s">
        <v>171</v>
      </c>
      <c r="J2" s="137" t="s">
        <v>172</v>
      </c>
      <c r="K2" s="8" t="s">
        <v>173</v>
      </c>
      <c r="L2" s="11" t="s">
        <v>172</v>
      </c>
      <c r="M2" s="9"/>
      <c r="N2" s="8" t="s">
        <v>8</v>
      </c>
      <c r="O2" s="10" t="s">
        <v>9</v>
      </c>
      <c r="P2" s="11" t="s">
        <v>10</v>
      </c>
      <c r="Q2" s="193" t="s">
        <v>11</v>
      </c>
      <c r="R2" s="194"/>
      <c r="S2" s="195"/>
      <c r="T2" s="184"/>
    </row>
    <row r="3" spans="1:20" ht="21.95" customHeight="1" thickBot="1" x14ac:dyDescent="0.55000000000000004">
      <c r="A3" s="183"/>
      <c r="B3" s="34"/>
      <c r="C3" s="35"/>
      <c r="D3" s="35"/>
      <c r="E3" s="35"/>
      <c r="F3" s="35"/>
      <c r="G3" s="35"/>
      <c r="H3" s="35"/>
      <c r="I3" s="35"/>
      <c r="J3" s="39"/>
      <c r="K3" s="36"/>
      <c r="L3" s="37"/>
      <c r="M3" s="36"/>
      <c r="N3" s="38"/>
      <c r="O3" s="37"/>
      <c r="P3" s="39"/>
      <c r="Q3" s="40" t="s">
        <v>45</v>
      </c>
      <c r="R3" s="40" t="s">
        <v>62</v>
      </c>
      <c r="S3" s="41" t="s">
        <v>47</v>
      </c>
      <c r="T3" s="184"/>
    </row>
    <row r="4" spans="1:20" s="20" customFormat="1" ht="21.95" customHeight="1" x14ac:dyDescent="0.5">
      <c r="A4" s="183"/>
      <c r="B4" s="188">
        <v>1960</v>
      </c>
      <c r="C4" s="42">
        <v>21916</v>
      </c>
      <c r="D4" s="43">
        <v>64</v>
      </c>
      <c r="E4" s="43">
        <v>0</v>
      </c>
      <c r="F4" s="42">
        <f>EDATE(C4,D4*12+E4)</f>
        <v>45292</v>
      </c>
      <c r="G4" s="42">
        <f>EDATE(C4,D4*12+E4+1)</f>
        <v>45323</v>
      </c>
      <c r="H4" s="44"/>
      <c r="I4" s="135">
        <f>EDATE(G4,-12)</f>
        <v>44958</v>
      </c>
      <c r="J4" s="138" t="s">
        <v>108</v>
      </c>
      <c r="K4" s="45">
        <f>EDATE(G4,-24)</f>
        <v>44593</v>
      </c>
      <c r="L4" s="139" t="s">
        <v>67</v>
      </c>
      <c r="M4" s="46"/>
      <c r="N4" s="45">
        <v>45292</v>
      </c>
      <c r="O4" s="47">
        <v>1</v>
      </c>
      <c r="P4" s="48" t="str">
        <f>VLOOKUP(O4,Vorbezug!A1:F36,5)</f>
        <v>0.6 %</v>
      </c>
      <c r="Q4" s="199" t="s">
        <v>178</v>
      </c>
      <c r="R4" s="200"/>
      <c r="S4" s="201"/>
      <c r="T4" s="184"/>
    </row>
    <row r="5" spans="1:20" s="20" customFormat="1" ht="21.95" customHeight="1" x14ac:dyDescent="0.5">
      <c r="A5" s="183"/>
      <c r="B5" s="186"/>
      <c r="C5" s="51">
        <v>21947</v>
      </c>
      <c r="D5" s="52">
        <v>64</v>
      </c>
      <c r="E5" s="52">
        <v>0</v>
      </c>
      <c r="F5" s="51">
        <f t="shared" ref="F5:F15" si="0">EDATE(C5,D5*12+E5)</f>
        <v>45323</v>
      </c>
      <c r="G5" s="51">
        <f t="shared" ref="G5:G15" si="1">EDATE(C5,D5*12+E5+1)</f>
        <v>45352</v>
      </c>
      <c r="H5" s="15"/>
      <c r="I5" s="142">
        <f t="shared" ref="I5:I15" si="2">EDATE(G5,-12)</f>
        <v>44986</v>
      </c>
      <c r="J5" s="143" t="s">
        <v>108</v>
      </c>
      <c r="K5" s="16">
        <f t="shared" ref="K5:K15" si="3">EDATE(G5,-24)</f>
        <v>44621</v>
      </c>
      <c r="L5" s="144" t="s">
        <v>67</v>
      </c>
      <c r="M5" s="17"/>
      <c r="N5" s="16">
        <v>45293</v>
      </c>
      <c r="O5" s="53">
        <v>2</v>
      </c>
      <c r="P5" s="18" t="str">
        <f>VLOOKUP(O5,Vorbezug!A1:F36,5)</f>
        <v>1.1 %</v>
      </c>
      <c r="Q5" s="202"/>
      <c r="R5" s="203"/>
      <c r="S5" s="204"/>
      <c r="T5" s="184"/>
    </row>
    <row r="6" spans="1:20" s="20" customFormat="1" ht="21.95" customHeight="1" x14ac:dyDescent="0.5">
      <c r="A6" s="183"/>
      <c r="B6" s="186"/>
      <c r="C6" s="51">
        <v>21976</v>
      </c>
      <c r="D6" s="52">
        <v>64</v>
      </c>
      <c r="E6" s="52">
        <v>0</v>
      </c>
      <c r="F6" s="51">
        <f t="shared" si="0"/>
        <v>45352</v>
      </c>
      <c r="G6" s="51">
        <f t="shared" si="1"/>
        <v>45383</v>
      </c>
      <c r="H6" s="15"/>
      <c r="I6" s="142">
        <f t="shared" si="2"/>
        <v>45017</v>
      </c>
      <c r="J6" s="143" t="s">
        <v>108</v>
      </c>
      <c r="K6" s="16">
        <f t="shared" si="3"/>
        <v>44652</v>
      </c>
      <c r="L6" s="144" t="s">
        <v>67</v>
      </c>
      <c r="M6" s="17"/>
      <c r="N6" s="16">
        <v>45294</v>
      </c>
      <c r="O6" s="53">
        <v>3</v>
      </c>
      <c r="P6" s="18" t="str">
        <f>VLOOKUP(O6,Vorbezug!A2:F37,5)</f>
        <v>1.7 %</v>
      </c>
      <c r="Q6" s="202"/>
      <c r="R6" s="203"/>
      <c r="S6" s="204"/>
      <c r="T6" s="184"/>
    </row>
    <row r="7" spans="1:20" s="20" customFormat="1" ht="21.95" customHeight="1" x14ac:dyDescent="0.5">
      <c r="A7" s="183"/>
      <c r="B7" s="186"/>
      <c r="C7" s="51">
        <v>22007</v>
      </c>
      <c r="D7" s="52">
        <v>64</v>
      </c>
      <c r="E7" s="52">
        <v>0</v>
      </c>
      <c r="F7" s="51">
        <f t="shared" si="0"/>
        <v>45383</v>
      </c>
      <c r="G7" s="51">
        <f t="shared" si="1"/>
        <v>45413</v>
      </c>
      <c r="H7" s="15"/>
      <c r="I7" s="142">
        <f t="shared" si="2"/>
        <v>45047</v>
      </c>
      <c r="J7" s="143" t="s">
        <v>108</v>
      </c>
      <c r="K7" s="16">
        <f t="shared" si="3"/>
        <v>44682</v>
      </c>
      <c r="L7" s="144" t="s">
        <v>67</v>
      </c>
      <c r="M7" s="17"/>
      <c r="N7" s="16">
        <v>45295</v>
      </c>
      <c r="O7" s="53">
        <v>4</v>
      </c>
      <c r="P7" s="18" t="str">
        <f>VLOOKUP(O7,Vorbezug!A3:F38,5)</f>
        <v>2.3 %</v>
      </c>
      <c r="Q7" s="202"/>
      <c r="R7" s="203"/>
      <c r="S7" s="204"/>
      <c r="T7" s="184"/>
    </row>
    <row r="8" spans="1:20" s="20" customFormat="1" ht="21.95" customHeight="1" x14ac:dyDescent="0.5">
      <c r="A8" s="183"/>
      <c r="B8" s="186"/>
      <c r="C8" s="51">
        <v>22037</v>
      </c>
      <c r="D8" s="52">
        <v>64</v>
      </c>
      <c r="E8" s="52">
        <v>0</v>
      </c>
      <c r="F8" s="51">
        <f t="shared" si="0"/>
        <v>45413</v>
      </c>
      <c r="G8" s="51">
        <f t="shared" si="1"/>
        <v>45444</v>
      </c>
      <c r="H8" s="15"/>
      <c r="I8" s="142">
        <f t="shared" si="2"/>
        <v>45078</v>
      </c>
      <c r="J8" s="143" t="s">
        <v>108</v>
      </c>
      <c r="K8" s="16">
        <f t="shared" si="3"/>
        <v>44713</v>
      </c>
      <c r="L8" s="144" t="s">
        <v>67</v>
      </c>
      <c r="M8" s="17"/>
      <c r="N8" s="16">
        <v>45296</v>
      </c>
      <c r="O8" s="53">
        <v>5</v>
      </c>
      <c r="P8" s="18" t="str">
        <f>VLOOKUP(O8,Vorbezug!A4:F39,5)</f>
        <v>2.8 %</v>
      </c>
      <c r="Q8" s="202"/>
      <c r="R8" s="203"/>
      <c r="S8" s="204"/>
      <c r="T8" s="184"/>
    </row>
    <row r="9" spans="1:20" s="20" customFormat="1" ht="21.95" customHeight="1" x14ac:dyDescent="0.5">
      <c r="A9" s="183"/>
      <c r="B9" s="186"/>
      <c r="C9" s="51">
        <v>22068</v>
      </c>
      <c r="D9" s="52">
        <v>64</v>
      </c>
      <c r="E9" s="52">
        <v>0</v>
      </c>
      <c r="F9" s="51">
        <f t="shared" si="0"/>
        <v>45444</v>
      </c>
      <c r="G9" s="51">
        <f t="shared" si="1"/>
        <v>45474</v>
      </c>
      <c r="H9" s="15"/>
      <c r="I9" s="142">
        <f t="shared" si="2"/>
        <v>45108</v>
      </c>
      <c r="J9" s="143" t="s">
        <v>108</v>
      </c>
      <c r="K9" s="16">
        <f t="shared" si="3"/>
        <v>44743</v>
      </c>
      <c r="L9" s="144" t="s">
        <v>67</v>
      </c>
      <c r="M9" s="17"/>
      <c r="N9" s="16">
        <v>45297</v>
      </c>
      <c r="O9" s="53">
        <v>6</v>
      </c>
      <c r="P9" s="18" t="str">
        <f>VLOOKUP(O9,Vorbezug!A5:F40,5)</f>
        <v>3.4 %</v>
      </c>
      <c r="Q9" s="202"/>
      <c r="R9" s="203"/>
      <c r="S9" s="204"/>
      <c r="T9" s="184"/>
    </row>
    <row r="10" spans="1:20" s="20" customFormat="1" ht="21.95" customHeight="1" x14ac:dyDescent="0.5">
      <c r="A10" s="183"/>
      <c r="B10" s="186"/>
      <c r="C10" s="51">
        <v>22098</v>
      </c>
      <c r="D10" s="52">
        <v>64</v>
      </c>
      <c r="E10" s="52">
        <v>0</v>
      </c>
      <c r="F10" s="51">
        <f t="shared" si="0"/>
        <v>45474</v>
      </c>
      <c r="G10" s="51">
        <f t="shared" si="1"/>
        <v>45505</v>
      </c>
      <c r="H10" s="15"/>
      <c r="I10" s="142">
        <f t="shared" si="2"/>
        <v>45139</v>
      </c>
      <c r="J10" s="143" t="s">
        <v>108</v>
      </c>
      <c r="K10" s="16">
        <f t="shared" si="3"/>
        <v>44774</v>
      </c>
      <c r="L10" s="144" t="s">
        <v>67</v>
      </c>
      <c r="M10" s="17"/>
      <c r="N10" s="16">
        <v>45298</v>
      </c>
      <c r="O10" s="53">
        <v>7</v>
      </c>
      <c r="P10" s="18" t="str">
        <f>VLOOKUP(O10,Vorbezug!A6:F41,5)</f>
        <v>4.0 %</v>
      </c>
      <c r="Q10" s="202"/>
      <c r="R10" s="203"/>
      <c r="S10" s="204"/>
      <c r="T10" s="184"/>
    </row>
    <row r="11" spans="1:20" s="20" customFormat="1" ht="21.95" customHeight="1" x14ac:dyDescent="0.5">
      <c r="A11" s="183"/>
      <c r="B11" s="186"/>
      <c r="C11" s="51">
        <v>22129</v>
      </c>
      <c r="D11" s="52">
        <v>64</v>
      </c>
      <c r="E11" s="52">
        <v>0</v>
      </c>
      <c r="F11" s="51">
        <f t="shared" si="0"/>
        <v>45505</v>
      </c>
      <c r="G11" s="51">
        <f t="shared" si="1"/>
        <v>45536</v>
      </c>
      <c r="H11" s="15"/>
      <c r="I11" s="142">
        <f t="shared" si="2"/>
        <v>45170</v>
      </c>
      <c r="J11" s="143" t="s">
        <v>108</v>
      </c>
      <c r="K11" s="16">
        <f t="shared" si="3"/>
        <v>44805</v>
      </c>
      <c r="L11" s="144" t="s">
        <v>67</v>
      </c>
      <c r="M11" s="17"/>
      <c r="N11" s="16">
        <v>45299</v>
      </c>
      <c r="O11" s="53">
        <v>8</v>
      </c>
      <c r="P11" s="18" t="str">
        <f>VLOOKUP(O11,Vorbezug!A7:F42,5)</f>
        <v>4.5 %</v>
      </c>
      <c r="Q11" s="202"/>
      <c r="R11" s="203"/>
      <c r="S11" s="204"/>
      <c r="T11" s="184"/>
    </row>
    <row r="12" spans="1:20" s="20" customFormat="1" ht="21.95" customHeight="1" x14ac:dyDescent="0.5">
      <c r="A12" s="183"/>
      <c r="B12" s="186"/>
      <c r="C12" s="51">
        <v>22160</v>
      </c>
      <c r="D12" s="52">
        <v>64</v>
      </c>
      <c r="E12" s="52">
        <v>0</v>
      </c>
      <c r="F12" s="51">
        <f t="shared" si="0"/>
        <v>45536</v>
      </c>
      <c r="G12" s="51">
        <f t="shared" si="1"/>
        <v>45566</v>
      </c>
      <c r="H12" s="15"/>
      <c r="I12" s="142">
        <f t="shared" si="2"/>
        <v>45200</v>
      </c>
      <c r="J12" s="143" t="s">
        <v>108</v>
      </c>
      <c r="K12" s="16">
        <f t="shared" si="3"/>
        <v>44835</v>
      </c>
      <c r="L12" s="144" t="s">
        <v>67</v>
      </c>
      <c r="M12" s="17"/>
      <c r="N12" s="16">
        <v>45300</v>
      </c>
      <c r="O12" s="53">
        <v>9</v>
      </c>
      <c r="P12" s="18" t="str">
        <f>VLOOKUP(O12,Vorbezug!A8:F43,5)</f>
        <v>5.1 %</v>
      </c>
      <c r="Q12" s="202"/>
      <c r="R12" s="203"/>
      <c r="S12" s="204"/>
      <c r="T12" s="184"/>
    </row>
    <row r="13" spans="1:20" s="20" customFormat="1" ht="21.95" customHeight="1" x14ac:dyDescent="0.5">
      <c r="A13" s="183"/>
      <c r="B13" s="186"/>
      <c r="C13" s="51">
        <v>22190</v>
      </c>
      <c r="D13" s="52">
        <v>64</v>
      </c>
      <c r="E13" s="52">
        <v>0</v>
      </c>
      <c r="F13" s="51">
        <f t="shared" si="0"/>
        <v>45566</v>
      </c>
      <c r="G13" s="51">
        <f t="shared" si="1"/>
        <v>45597</v>
      </c>
      <c r="H13" s="15"/>
      <c r="I13" s="142">
        <f t="shared" si="2"/>
        <v>45231</v>
      </c>
      <c r="J13" s="143" t="s">
        <v>108</v>
      </c>
      <c r="K13" s="16">
        <f t="shared" si="3"/>
        <v>44866</v>
      </c>
      <c r="L13" s="144" t="s">
        <v>67</v>
      </c>
      <c r="M13" s="17"/>
      <c r="N13" s="16">
        <v>45301</v>
      </c>
      <c r="O13" s="53">
        <v>10</v>
      </c>
      <c r="P13" s="18" t="str">
        <f>VLOOKUP(O13,Vorbezug!A9:F44,5)</f>
        <v>5.7 %</v>
      </c>
      <c r="Q13" s="202"/>
      <c r="R13" s="203"/>
      <c r="S13" s="204"/>
      <c r="T13" s="184"/>
    </row>
    <row r="14" spans="1:20" s="20" customFormat="1" ht="21.95" customHeight="1" x14ac:dyDescent="0.5">
      <c r="A14" s="183"/>
      <c r="B14" s="186"/>
      <c r="C14" s="51">
        <v>22221</v>
      </c>
      <c r="D14" s="52">
        <v>64</v>
      </c>
      <c r="E14" s="52">
        <v>0</v>
      </c>
      <c r="F14" s="51">
        <f t="shared" si="0"/>
        <v>45597</v>
      </c>
      <c r="G14" s="51">
        <f t="shared" si="1"/>
        <v>45627</v>
      </c>
      <c r="H14" s="15"/>
      <c r="I14" s="142">
        <f t="shared" si="2"/>
        <v>45261</v>
      </c>
      <c r="J14" s="143" t="s">
        <v>108</v>
      </c>
      <c r="K14" s="16">
        <f t="shared" si="3"/>
        <v>44896</v>
      </c>
      <c r="L14" s="144" t="s">
        <v>67</v>
      </c>
      <c r="M14" s="17"/>
      <c r="N14" s="16">
        <v>45302</v>
      </c>
      <c r="O14" s="53">
        <v>11</v>
      </c>
      <c r="P14" s="18" t="str">
        <f>VLOOKUP(O14,Vorbezug!A10:F45,5)</f>
        <v>6.2 %</v>
      </c>
      <c r="Q14" s="202"/>
      <c r="R14" s="203"/>
      <c r="S14" s="204"/>
      <c r="T14" s="184"/>
    </row>
    <row r="15" spans="1:20" s="20" customFormat="1" ht="21.95" customHeight="1" thickBot="1" x14ac:dyDescent="0.55000000000000004">
      <c r="A15" s="183"/>
      <c r="B15" s="189"/>
      <c r="C15" s="56">
        <v>22251</v>
      </c>
      <c r="D15" s="57">
        <v>64</v>
      </c>
      <c r="E15" s="57">
        <v>0</v>
      </c>
      <c r="F15" s="56">
        <f t="shared" si="0"/>
        <v>45627</v>
      </c>
      <c r="G15" s="56">
        <f t="shared" si="1"/>
        <v>45658</v>
      </c>
      <c r="H15" s="58"/>
      <c r="I15" s="145">
        <f t="shared" si="2"/>
        <v>45292</v>
      </c>
      <c r="J15" s="146" t="s">
        <v>108</v>
      </c>
      <c r="K15" s="63">
        <f t="shared" si="3"/>
        <v>44927</v>
      </c>
      <c r="L15" s="149" t="s">
        <v>67</v>
      </c>
      <c r="M15" s="58"/>
      <c r="N15" s="59">
        <v>45323</v>
      </c>
      <c r="O15" s="151">
        <v>11</v>
      </c>
      <c r="P15" s="152" t="str">
        <f>VLOOKUP(O15,Vorbezug!A11:F46,5)</f>
        <v>6.2 %</v>
      </c>
      <c r="Q15" s="205"/>
      <c r="R15" s="206"/>
      <c r="S15" s="207"/>
      <c r="T15" s="184"/>
    </row>
    <row r="16" spans="1:20" s="20" customFormat="1" ht="21.95" customHeight="1" thickBot="1" x14ac:dyDescent="0.55000000000000004">
      <c r="A16" s="183"/>
      <c r="B16" s="185">
        <v>1961</v>
      </c>
      <c r="C16" s="64">
        <v>22282</v>
      </c>
      <c r="D16" s="65">
        <v>64</v>
      </c>
      <c r="E16" s="65">
        <v>3</v>
      </c>
      <c r="F16" s="64">
        <f>EDATE(C16,D16*12+E16)</f>
        <v>45748</v>
      </c>
      <c r="G16" s="64">
        <f>EDATE(C16,D16*12+E16+1)</f>
        <v>45778</v>
      </c>
      <c r="H16" s="66"/>
      <c r="I16" s="66"/>
      <c r="J16" s="66"/>
      <c r="K16" s="67">
        <f t="shared" ref="K16:K27" si="4">EDATE(G16,-24-3)</f>
        <v>44958</v>
      </c>
      <c r="L16" s="140" t="s">
        <v>177</v>
      </c>
      <c r="M16" s="134"/>
      <c r="N16" s="67">
        <v>45292</v>
      </c>
      <c r="O16" s="68">
        <v>16</v>
      </c>
      <c r="P16" s="141" t="str">
        <f>VLOOKUP(O16,Vorbezug!A12:F47,5)</f>
        <v>9.1 %</v>
      </c>
      <c r="Q16" s="70" t="str">
        <f>VLOOKUP(O16,Vorbezug!$A$2:$F$37,2)</f>
        <v>0.7 %</v>
      </c>
      <c r="R16" s="70" t="str">
        <f>VLOOKUP(O16,Vorbezug!$A$2:$F$37,3)</f>
        <v>3.2%</v>
      </c>
      <c r="S16" s="71" t="str">
        <f>VLOOKUP(O16,Vorbezug!$A$2:$F$37,4)</f>
        <v>4.5 %</v>
      </c>
      <c r="T16" s="184"/>
    </row>
    <row r="17" spans="1:20" s="20" customFormat="1" ht="21.95" customHeight="1" thickBot="1" x14ac:dyDescent="0.55000000000000004">
      <c r="A17" s="183"/>
      <c r="B17" s="186"/>
      <c r="C17" s="51">
        <v>22313</v>
      </c>
      <c r="D17" s="52">
        <v>64</v>
      </c>
      <c r="E17" s="52">
        <v>3</v>
      </c>
      <c r="F17" s="51">
        <f t="shared" ref="F17:F63" si="5">EDATE(C17,D17*12+E17)</f>
        <v>45778</v>
      </c>
      <c r="G17" s="51">
        <f t="shared" ref="G17:G63" si="6">EDATE(C17,D17*12+E17+1)</f>
        <v>45809</v>
      </c>
      <c r="H17" s="15"/>
      <c r="I17" s="15"/>
      <c r="J17" s="15"/>
      <c r="K17" s="16">
        <f t="shared" si="4"/>
        <v>44986</v>
      </c>
      <c r="L17" s="139" t="s">
        <v>177</v>
      </c>
      <c r="M17" s="17"/>
      <c r="N17" s="16">
        <v>45293</v>
      </c>
      <c r="O17" s="53">
        <v>17</v>
      </c>
      <c r="P17" s="18" t="str">
        <f>VLOOKUP(O17,Vorbezug!A13:F48,5)</f>
        <v>9.6 %</v>
      </c>
      <c r="Q17" s="19" t="str">
        <f>VLOOKUP(O17,Vorbezug!$A$2:$F$37,2)</f>
        <v>0.8 %</v>
      </c>
      <c r="R17" s="19" t="str">
        <f>VLOOKUP(O17,Vorbezug!$A$2:$F$37,3)</f>
        <v>3.3 %</v>
      </c>
      <c r="S17" s="54" t="str">
        <f>VLOOKUP(O17,Vorbezug!$A$2:$F$37,4)</f>
        <v>4.8 %</v>
      </c>
      <c r="T17" s="184"/>
    </row>
    <row r="18" spans="1:20" s="20" customFormat="1" ht="21.95" customHeight="1" thickBot="1" x14ac:dyDescent="0.55000000000000004">
      <c r="A18" s="183"/>
      <c r="B18" s="186"/>
      <c r="C18" s="51">
        <v>22341</v>
      </c>
      <c r="D18" s="52">
        <v>64</v>
      </c>
      <c r="E18" s="52">
        <v>3</v>
      </c>
      <c r="F18" s="51">
        <f t="shared" si="5"/>
        <v>45809</v>
      </c>
      <c r="G18" s="51">
        <f t="shared" si="6"/>
        <v>45839</v>
      </c>
      <c r="H18" s="15"/>
      <c r="I18" s="15"/>
      <c r="J18" s="15"/>
      <c r="K18" s="16">
        <f t="shared" si="4"/>
        <v>45017</v>
      </c>
      <c r="L18" s="139" t="s">
        <v>177</v>
      </c>
      <c r="M18" s="17"/>
      <c r="N18" s="16">
        <v>45294</v>
      </c>
      <c r="O18" s="53">
        <v>18</v>
      </c>
      <c r="P18" s="18" t="str">
        <f>VLOOKUP(O18,Vorbezug!A14:F49,5)</f>
        <v>10.2 %</v>
      </c>
      <c r="Q18" s="19" t="str">
        <f>VLOOKUP(O18,Vorbezug!$A$2:$F$37,2)</f>
        <v>1.0 %</v>
      </c>
      <c r="R18" s="19" t="str">
        <f>VLOOKUP(O18,Vorbezug!$A$2:$F$37,3)</f>
        <v>3.5 %</v>
      </c>
      <c r="S18" s="54" t="str">
        <f>VLOOKUP(O18,Vorbezug!$A$2:$F$37,4)</f>
        <v>5.0 %</v>
      </c>
      <c r="T18" s="184"/>
    </row>
    <row r="19" spans="1:20" s="20" customFormat="1" ht="21.95" customHeight="1" thickBot="1" x14ac:dyDescent="0.55000000000000004">
      <c r="A19" s="183"/>
      <c r="B19" s="186"/>
      <c r="C19" s="51">
        <v>22372</v>
      </c>
      <c r="D19" s="52">
        <v>64</v>
      </c>
      <c r="E19" s="52">
        <v>3</v>
      </c>
      <c r="F19" s="51">
        <f t="shared" si="5"/>
        <v>45839</v>
      </c>
      <c r="G19" s="51">
        <f t="shared" si="6"/>
        <v>45870</v>
      </c>
      <c r="H19" s="15"/>
      <c r="I19" s="15"/>
      <c r="J19" s="15"/>
      <c r="K19" s="16">
        <f t="shared" si="4"/>
        <v>45047</v>
      </c>
      <c r="L19" s="139" t="s">
        <v>177</v>
      </c>
      <c r="M19" s="17"/>
      <c r="N19" s="16">
        <v>45295</v>
      </c>
      <c r="O19" s="53">
        <v>19</v>
      </c>
      <c r="P19" s="18" t="str">
        <f>VLOOKUP(O19,Vorbezug!A15:F50,5)</f>
        <v>10.8 %</v>
      </c>
      <c r="Q19" s="19" t="str">
        <f>VLOOKUP(O19,Vorbezug!$A$2:$F$37,2)</f>
        <v>1.2 %</v>
      </c>
      <c r="R19" s="19" t="str">
        <f>VLOOKUP(O19,Vorbezug!$A$2:$F$37,3)</f>
        <v>3.7 %</v>
      </c>
      <c r="S19" s="54" t="str">
        <f>VLOOKUP(O19,Vorbezug!$A$2:$F$37,4)</f>
        <v>5.3 %</v>
      </c>
      <c r="T19" s="184"/>
    </row>
    <row r="20" spans="1:20" s="20" customFormat="1" ht="21.95" customHeight="1" thickBot="1" x14ac:dyDescent="0.55000000000000004">
      <c r="A20" s="183"/>
      <c r="B20" s="186"/>
      <c r="C20" s="51">
        <v>22402</v>
      </c>
      <c r="D20" s="52">
        <v>64</v>
      </c>
      <c r="E20" s="52">
        <v>3</v>
      </c>
      <c r="F20" s="51">
        <f t="shared" si="5"/>
        <v>45870</v>
      </c>
      <c r="G20" s="51">
        <f t="shared" si="6"/>
        <v>45901</v>
      </c>
      <c r="H20" s="15"/>
      <c r="I20" s="15"/>
      <c r="J20" s="15"/>
      <c r="K20" s="16">
        <f t="shared" si="4"/>
        <v>45078</v>
      </c>
      <c r="L20" s="139" t="s">
        <v>177</v>
      </c>
      <c r="M20" s="17"/>
      <c r="N20" s="16">
        <v>45296</v>
      </c>
      <c r="O20" s="53">
        <v>20</v>
      </c>
      <c r="P20" s="18" t="str">
        <f>VLOOKUP(O20,Vorbezug!A16:F51,5)</f>
        <v>11.3 %</v>
      </c>
      <c r="Q20" s="19" t="str">
        <f>VLOOKUP(O20,Vorbezug!$A$2:$F$37,2)</f>
        <v>1.3 %</v>
      </c>
      <c r="R20" s="19" t="str">
        <f>VLOOKUP(O20,Vorbezug!$A$2:$F$37,3)</f>
        <v>3.8 %</v>
      </c>
      <c r="S20" s="54" t="str">
        <f>VLOOKUP(O20,Vorbezug!$A$2:$F$37,4)</f>
        <v>5.5 %</v>
      </c>
      <c r="T20" s="184"/>
    </row>
    <row r="21" spans="1:20" s="20" customFormat="1" ht="21.95" customHeight="1" thickBot="1" x14ac:dyDescent="0.55000000000000004">
      <c r="A21" s="183"/>
      <c r="B21" s="186"/>
      <c r="C21" s="51">
        <v>22433</v>
      </c>
      <c r="D21" s="52">
        <v>64</v>
      </c>
      <c r="E21" s="52">
        <v>3</v>
      </c>
      <c r="F21" s="51">
        <f t="shared" si="5"/>
        <v>45901</v>
      </c>
      <c r="G21" s="51">
        <f t="shared" si="6"/>
        <v>45931</v>
      </c>
      <c r="H21" s="15"/>
      <c r="I21" s="15"/>
      <c r="J21" s="15"/>
      <c r="K21" s="16">
        <f t="shared" si="4"/>
        <v>45108</v>
      </c>
      <c r="L21" s="139" t="s">
        <v>177</v>
      </c>
      <c r="M21" s="17"/>
      <c r="N21" s="16">
        <v>45297</v>
      </c>
      <c r="O21" s="53">
        <v>21</v>
      </c>
      <c r="P21" s="18" t="str">
        <f>VLOOKUP(O21,Vorbezug!A17:F52,5)</f>
        <v>11.9 %</v>
      </c>
      <c r="Q21" s="19" t="str">
        <f>VLOOKUP(O21,Vorbezug!$A$2:$F$37,2)</f>
        <v>1.5 %</v>
      </c>
      <c r="R21" s="19" t="str">
        <f>VLOOKUP(O21,Vorbezug!$A$2:$F$37,3)</f>
        <v>4.0 %</v>
      </c>
      <c r="S21" s="54" t="str">
        <f>VLOOKUP(O21,Vorbezug!$A$2:$F$37,4)</f>
        <v>5.8 %</v>
      </c>
      <c r="T21" s="184"/>
    </row>
    <row r="22" spans="1:20" s="20" customFormat="1" ht="21.95" customHeight="1" thickBot="1" x14ac:dyDescent="0.55000000000000004">
      <c r="A22" s="183"/>
      <c r="B22" s="186"/>
      <c r="C22" s="51">
        <v>22463</v>
      </c>
      <c r="D22" s="52">
        <v>64</v>
      </c>
      <c r="E22" s="52">
        <v>3</v>
      </c>
      <c r="F22" s="51">
        <f t="shared" si="5"/>
        <v>45931</v>
      </c>
      <c r="G22" s="51">
        <f t="shared" si="6"/>
        <v>45962</v>
      </c>
      <c r="H22" s="15"/>
      <c r="I22" s="15"/>
      <c r="J22" s="15"/>
      <c r="K22" s="16">
        <f t="shared" si="4"/>
        <v>45139</v>
      </c>
      <c r="L22" s="139" t="s">
        <v>177</v>
      </c>
      <c r="M22" s="17"/>
      <c r="N22" s="16">
        <v>45298</v>
      </c>
      <c r="O22" s="53">
        <v>22</v>
      </c>
      <c r="P22" s="18" t="str">
        <f>VLOOKUP(O22,Vorbezug!A18:F53,5)</f>
        <v>12.5 %</v>
      </c>
      <c r="Q22" s="19" t="str">
        <f>VLOOKUP(O22,Vorbezug!$A$2:$F$37,2)</f>
        <v>1.7 %</v>
      </c>
      <c r="R22" s="19" t="str">
        <f>VLOOKUP(O22,Vorbezug!$A$2:$F$37,3)</f>
        <v>4.2 %</v>
      </c>
      <c r="S22" s="54" t="str">
        <f>VLOOKUP(O22,Vorbezug!$A$2:$F$37,4)</f>
        <v>6.0 %</v>
      </c>
      <c r="T22" s="184"/>
    </row>
    <row r="23" spans="1:20" s="20" customFormat="1" ht="21.95" customHeight="1" thickBot="1" x14ac:dyDescent="0.55000000000000004">
      <c r="A23" s="183"/>
      <c r="B23" s="186"/>
      <c r="C23" s="51">
        <v>22494</v>
      </c>
      <c r="D23" s="52">
        <v>64</v>
      </c>
      <c r="E23" s="52">
        <v>3</v>
      </c>
      <c r="F23" s="51">
        <f t="shared" si="5"/>
        <v>45962</v>
      </c>
      <c r="G23" s="51">
        <f t="shared" si="6"/>
        <v>45992</v>
      </c>
      <c r="H23" s="15"/>
      <c r="I23" s="15"/>
      <c r="J23" s="15"/>
      <c r="K23" s="16">
        <f t="shared" si="4"/>
        <v>45170</v>
      </c>
      <c r="L23" s="139" t="s">
        <v>177</v>
      </c>
      <c r="M23" s="17"/>
      <c r="N23" s="16">
        <v>45299</v>
      </c>
      <c r="O23" s="53">
        <v>23</v>
      </c>
      <c r="P23" s="18" t="str">
        <f>VLOOKUP(O23,Vorbezug!A19:F54,5)</f>
        <v>13.0 %</v>
      </c>
      <c r="Q23" s="19" t="str">
        <f>VLOOKUP(O23,Vorbezug!$A$2:$F$37,2)</f>
        <v>1.8 %</v>
      </c>
      <c r="R23" s="19" t="str">
        <f>VLOOKUP(O23,Vorbezug!$A$2:$F$37,3)</f>
        <v>4.3 %</v>
      </c>
      <c r="S23" s="54" t="str">
        <f>VLOOKUP(O23,Vorbezug!$A$2:$F$37,4)</f>
        <v>6.3 %</v>
      </c>
      <c r="T23" s="184"/>
    </row>
    <row r="24" spans="1:20" s="20" customFormat="1" ht="21.95" customHeight="1" thickBot="1" x14ac:dyDescent="0.55000000000000004">
      <c r="A24" s="183"/>
      <c r="B24" s="186"/>
      <c r="C24" s="51">
        <v>22525</v>
      </c>
      <c r="D24" s="52">
        <v>64</v>
      </c>
      <c r="E24" s="52">
        <v>3</v>
      </c>
      <c r="F24" s="51">
        <f t="shared" si="5"/>
        <v>45992</v>
      </c>
      <c r="G24" s="51">
        <f t="shared" si="6"/>
        <v>46023</v>
      </c>
      <c r="H24" s="15"/>
      <c r="I24" s="15"/>
      <c r="J24" s="15"/>
      <c r="K24" s="16">
        <f t="shared" si="4"/>
        <v>45200</v>
      </c>
      <c r="L24" s="139" t="s">
        <v>177</v>
      </c>
      <c r="M24" s="17"/>
      <c r="N24" s="16">
        <v>45300</v>
      </c>
      <c r="O24" s="53">
        <v>24</v>
      </c>
      <c r="P24" s="18" t="str">
        <f>VLOOKUP(O24,Vorbezug!A20:F55,5)</f>
        <v>13.6 %</v>
      </c>
      <c r="Q24" s="19" t="str">
        <f>VLOOKUP(O24,Vorbezug!$A$2:$F$37,2)</f>
        <v>2.0 %</v>
      </c>
      <c r="R24" s="19" t="str">
        <f>VLOOKUP(O24,Vorbezug!$A$2:$F$37,3)</f>
        <v>4.5 %</v>
      </c>
      <c r="S24" s="54" t="str">
        <f>VLOOKUP(O24,Vorbezug!$A$2:$F$37,4)</f>
        <v>6.5 %</v>
      </c>
      <c r="T24" s="184"/>
    </row>
    <row r="25" spans="1:20" s="20" customFormat="1" ht="21.95" customHeight="1" thickBot="1" x14ac:dyDescent="0.55000000000000004">
      <c r="A25" s="183"/>
      <c r="B25" s="186"/>
      <c r="C25" s="51">
        <v>22555</v>
      </c>
      <c r="D25" s="52">
        <v>64</v>
      </c>
      <c r="E25" s="52">
        <v>3</v>
      </c>
      <c r="F25" s="51">
        <f t="shared" si="5"/>
        <v>46023</v>
      </c>
      <c r="G25" s="51">
        <f t="shared" si="6"/>
        <v>46054</v>
      </c>
      <c r="H25" s="15"/>
      <c r="I25" s="15"/>
      <c r="J25" s="15"/>
      <c r="K25" s="16">
        <f t="shared" si="4"/>
        <v>45231</v>
      </c>
      <c r="L25" s="139" t="s">
        <v>177</v>
      </c>
      <c r="M25" s="17"/>
      <c r="N25" s="16">
        <v>45301</v>
      </c>
      <c r="O25" s="55">
        <v>25</v>
      </c>
      <c r="P25" s="18" t="str">
        <f>VLOOKUP(O25,Vorbezug!A21:F56,5)</f>
        <v>13.6 %</v>
      </c>
      <c r="Q25" s="19" t="str">
        <f>VLOOKUP(O25,Vorbezug!$A$2:$F$37,2)</f>
        <v>2.1 %</v>
      </c>
      <c r="R25" s="19" t="str">
        <f>VLOOKUP(O25,Vorbezug!$A$2:$F$37,3)</f>
        <v>4.7 %</v>
      </c>
      <c r="S25" s="54" t="str">
        <f>VLOOKUP(O25,Vorbezug!$A$2:$F$37,4)</f>
        <v>6.8 %</v>
      </c>
      <c r="T25" s="184"/>
    </row>
    <row r="26" spans="1:20" s="20" customFormat="1" ht="21.95" customHeight="1" thickBot="1" x14ac:dyDescent="0.55000000000000004">
      <c r="A26" s="183"/>
      <c r="B26" s="186"/>
      <c r="C26" s="51">
        <v>22586</v>
      </c>
      <c r="D26" s="52">
        <v>64</v>
      </c>
      <c r="E26" s="52">
        <v>3</v>
      </c>
      <c r="F26" s="51">
        <f t="shared" si="5"/>
        <v>46054</v>
      </c>
      <c r="G26" s="51">
        <f t="shared" si="6"/>
        <v>46082</v>
      </c>
      <c r="H26" s="15"/>
      <c r="I26" s="15"/>
      <c r="J26" s="15"/>
      <c r="K26" s="16">
        <f t="shared" si="4"/>
        <v>45261</v>
      </c>
      <c r="L26" s="139" t="s">
        <v>177</v>
      </c>
      <c r="M26" s="17"/>
      <c r="N26" s="16">
        <v>45302</v>
      </c>
      <c r="O26" s="53">
        <v>26</v>
      </c>
      <c r="P26" s="18" t="str">
        <f>VLOOKUP(O26,Vorbezug!A22:F57,5)</f>
        <v>13.6 %</v>
      </c>
      <c r="Q26" s="19" t="str">
        <f>VLOOKUP(O26,Vorbezug!$A$2:$F$37,2)</f>
        <v>2.2 %</v>
      </c>
      <c r="R26" s="19" t="str">
        <f>VLOOKUP(O26,Vorbezug!$A$2:$F$37,3)</f>
        <v>4.8 %</v>
      </c>
      <c r="S26" s="54" t="str">
        <f>VLOOKUP(O26,Vorbezug!$A$2:$F$37,4)</f>
        <v>7.2 %</v>
      </c>
      <c r="T26" s="184"/>
    </row>
    <row r="27" spans="1:20" s="20" customFormat="1" ht="21.95" customHeight="1" thickBot="1" x14ac:dyDescent="0.55000000000000004">
      <c r="A27" s="183"/>
      <c r="B27" s="189"/>
      <c r="C27" s="56">
        <v>22616</v>
      </c>
      <c r="D27" s="57">
        <v>64</v>
      </c>
      <c r="E27" s="57">
        <v>3</v>
      </c>
      <c r="F27" s="56">
        <f t="shared" si="5"/>
        <v>46082</v>
      </c>
      <c r="G27" s="56">
        <f t="shared" si="6"/>
        <v>46113</v>
      </c>
      <c r="H27" s="58"/>
      <c r="I27" s="58"/>
      <c r="J27" s="58"/>
      <c r="K27" s="59">
        <f t="shared" si="4"/>
        <v>45292</v>
      </c>
      <c r="L27" s="139" t="s">
        <v>177</v>
      </c>
      <c r="M27" s="58"/>
      <c r="N27" s="59">
        <v>45323</v>
      </c>
      <c r="O27" s="60">
        <v>26</v>
      </c>
      <c r="P27" s="18" t="str">
        <f>VLOOKUP(O27,Vorbezug!A23:F58,5)</f>
        <v>13.6 %</v>
      </c>
      <c r="Q27" s="77" t="str">
        <f>VLOOKUP(O27,Vorbezug!$A$2:$F$37,2)</f>
        <v>2.2 %</v>
      </c>
      <c r="R27" s="77" t="str">
        <f>VLOOKUP(O27,Vorbezug!$A$2:$F$37,3)</f>
        <v>4.8 %</v>
      </c>
      <c r="S27" s="78" t="str">
        <f>VLOOKUP(O27,Vorbezug!$A$2:$F$37,4)</f>
        <v>7.2 %</v>
      </c>
      <c r="T27" s="184"/>
    </row>
    <row r="28" spans="1:20" s="20" customFormat="1" ht="21.95" customHeight="1" x14ac:dyDescent="0.5">
      <c r="A28" s="183"/>
      <c r="B28" s="188">
        <v>1962</v>
      </c>
      <c r="C28" s="42">
        <v>22647</v>
      </c>
      <c r="D28" s="43">
        <v>64</v>
      </c>
      <c r="E28" s="43">
        <v>6</v>
      </c>
      <c r="F28" s="42">
        <f t="shared" si="5"/>
        <v>46204</v>
      </c>
      <c r="G28" s="42">
        <f t="shared" si="6"/>
        <v>46235</v>
      </c>
      <c r="H28" s="44"/>
      <c r="I28" s="44"/>
      <c r="J28" s="44"/>
      <c r="K28" s="44"/>
      <c r="L28" s="44"/>
      <c r="M28" s="44"/>
      <c r="N28" s="45">
        <v>45323</v>
      </c>
      <c r="O28" s="47">
        <v>30</v>
      </c>
      <c r="P28" s="48" t="str">
        <f t="shared" ref="P28:P38" si="7">P27</f>
        <v>13.6 %</v>
      </c>
      <c r="Q28" s="49" t="str">
        <f>VLOOKUP(O28,Vorbezug!$A$2:$F$37,2)</f>
        <v>2.5 %</v>
      </c>
      <c r="R28" s="49" t="str">
        <f>VLOOKUP(O28,Vorbezug!$A$2:$F$37,3)</f>
        <v>5.5 %</v>
      </c>
      <c r="S28" s="50" t="str">
        <f>VLOOKUP(O28,Vorbezug!$A$2:$F$37,4)</f>
        <v>8.5 %</v>
      </c>
      <c r="T28" s="184"/>
    </row>
    <row r="29" spans="1:20" s="20" customFormat="1" ht="21.95" customHeight="1" x14ac:dyDescent="0.5">
      <c r="A29" s="183"/>
      <c r="B29" s="186"/>
      <c r="C29" s="51">
        <v>22678</v>
      </c>
      <c r="D29" s="52">
        <v>64</v>
      </c>
      <c r="E29" s="52">
        <v>6</v>
      </c>
      <c r="F29" s="51">
        <f t="shared" si="5"/>
        <v>46235</v>
      </c>
      <c r="G29" s="51">
        <f t="shared" si="6"/>
        <v>46266</v>
      </c>
      <c r="H29" s="15"/>
      <c r="I29" s="15"/>
      <c r="J29" s="15"/>
      <c r="K29" s="15"/>
      <c r="L29" s="15"/>
      <c r="M29" s="15"/>
      <c r="N29" s="16">
        <v>45352</v>
      </c>
      <c r="O29" s="53">
        <v>30</v>
      </c>
      <c r="P29" s="18" t="str">
        <f t="shared" si="7"/>
        <v>13.6 %</v>
      </c>
      <c r="Q29" s="19" t="str">
        <f>VLOOKUP(O29,Vorbezug!$A$2:$F$37,2)</f>
        <v>2.5 %</v>
      </c>
      <c r="R29" s="19" t="str">
        <f>VLOOKUP(O29,Vorbezug!$A$2:$F$37,3)</f>
        <v>5.5 %</v>
      </c>
      <c r="S29" s="54" t="str">
        <f>VLOOKUP(O29,Vorbezug!$A$2:$F$37,4)</f>
        <v>8.5 %</v>
      </c>
      <c r="T29" s="184"/>
    </row>
    <row r="30" spans="1:20" s="20" customFormat="1" ht="21.95" customHeight="1" x14ac:dyDescent="0.5">
      <c r="A30" s="183"/>
      <c r="B30" s="186"/>
      <c r="C30" s="51">
        <v>22706</v>
      </c>
      <c r="D30" s="52">
        <v>64</v>
      </c>
      <c r="E30" s="52">
        <v>6</v>
      </c>
      <c r="F30" s="51">
        <f t="shared" si="5"/>
        <v>46266</v>
      </c>
      <c r="G30" s="51">
        <f t="shared" si="6"/>
        <v>46296</v>
      </c>
      <c r="H30" s="15"/>
      <c r="I30" s="15"/>
      <c r="J30" s="15"/>
      <c r="K30" s="15"/>
      <c r="L30" s="15"/>
      <c r="M30" s="15"/>
      <c r="N30" s="16">
        <v>45383</v>
      </c>
      <c r="O30" s="53">
        <v>30</v>
      </c>
      <c r="P30" s="18" t="str">
        <f t="shared" si="7"/>
        <v>13.6 %</v>
      </c>
      <c r="Q30" s="19" t="str">
        <f>VLOOKUP(O30,Vorbezug!$A$2:$F$37,2)</f>
        <v>2.5 %</v>
      </c>
      <c r="R30" s="19" t="str">
        <f>VLOOKUP(O30,Vorbezug!$A$2:$F$37,3)</f>
        <v>5.5 %</v>
      </c>
      <c r="S30" s="54" t="str">
        <f>VLOOKUP(O30,Vorbezug!$A$2:$F$37,4)</f>
        <v>8.5 %</v>
      </c>
      <c r="T30" s="184"/>
    </row>
    <row r="31" spans="1:20" s="20" customFormat="1" ht="21.95" customHeight="1" x14ac:dyDescent="0.5">
      <c r="A31" s="183"/>
      <c r="B31" s="186"/>
      <c r="C31" s="51">
        <v>22737</v>
      </c>
      <c r="D31" s="52">
        <v>64</v>
      </c>
      <c r="E31" s="52">
        <v>6</v>
      </c>
      <c r="F31" s="51">
        <f t="shared" si="5"/>
        <v>46296</v>
      </c>
      <c r="G31" s="51">
        <f t="shared" si="6"/>
        <v>46327</v>
      </c>
      <c r="H31" s="15"/>
      <c r="I31" s="15"/>
      <c r="J31" s="15"/>
      <c r="K31" s="15"/>
      <c r="L31" s="15"/>
      <c r="M31" s="15"/>
      <c r="N31" s="16">
        <v>45413</v>
      </c>
      <c r="O31" s="53">
        <v>30</v>
      </c>
      <c r="P31" s="18" t="str">
        <f t="shared" si="7"/>
        <v>13.6 %</v>
      </c>
      <c r="Q31" s="19" t="str">
        <f>VLOOKUP(O31,Vorbezug!$A$2:$F$37,2)</f>
        <v>2.5 %</v>
      </c>
      <c r="R31" s="19" t="str">
        <f>VLOOKUP(O31,Vorbezug!$A$2:$F$37,3)</f>
        <v>5.5 %</v>
      </c>
      <c r="S31" s="54" t="str">
        <f>VLOOKUP(O31,Vorbezug!$A$2:$F$37,4)</f>
        <v>8.5 %</v>
      </c>
      <c r="T31" s="184"/>
    </row>
    <row r="32" spans="1:20" s="20" customFormat="1" ht="21.95" customHeight="1" x14ac:dyDescent="0.5">
      <c r="A32" s="183"/>
      <c r="B32" s="186"/>
      <c r="C32" s="51">
        <v>22767</v>
      </c>
      <c r="D32" s="52">
        <v>64</v>
      </c>
      <c r="E32" s="52">
        <v>6</v>
      </c>
      <c r="F32" s="51">
        <f t="shared" si="5"/>
        <v>46327</v>
      </c>
      <c r="G32" s="51">
        <f t="shared" si="6"/>
        <v>46357</v>
      </c>
      <c r="H32" s="15"/>
      <c r="I32" s="15"/>
      <c r="J32" s="15"/>
      <c r="K32" s="15"/>
      <c r="L32" s="15"/>
      <c r="M32" s="15"/>
      <c r="N32" s="16">
        <v>45444</v>
      </c>
      <c r="O32" s="53">
        <v>30</v>
      </c>
      <c r="P32" s="18" t="str">
        <f t="shared" si="7"/>
        <v>13.6 %</v>
      </c>
      <c r="Q32" s="19" t="str">
        <f>VLOOKUP(O32,Vorbezug!$A$2:$F$37,2)</f>
        <v>2.5 %</v>
      </c>
      <c r="R32" s="19" t="str">
        <f>VLOOKUP(O32,Vorbezug!$A$2:$F$37,3)</f>
        <v>5.5 %</v>
      </c>
      <c r="S32" s="54" t="str">
        <f>VLOOKUP(O32,Vorbezug!$A$2:$F$37,4)</f>
        <v>8.5 %</v>
      </c>
      <c r="T32" s="184"/>
    </row>
    <row r="33" spans="1:20" s="20" customFormat="1" ht="21.95" customHeight="1" x14ac:dyDescent="0.5">
      <c r="A33" s="183"/>
      <c r="B33" s="186"/>
      <c r="C33" s="51">
        <v>22798</v>
      </c>
      <c r="D33" s="52">
        <v>64</v>
      </c>
      <c r="E33" s="52">
        <v>6</v>
      </c>
      <c r="F33" s="51">
        <f t="shared" si="5"/>
        <v>46357</v>
      </c>
      <c r="G33" s="51">
        <f t="shared" si="6"/>
        <v>46388</v>
      </c>
      <c r="H33" s="15"/>
      <c r="I33" s="15"/>
      <c r="J33" s="15"/>
      <c r="K33" s="15"/>
      <c r="L33" s="15"/>
      <c r="M33" s="15"/>
      <c r="N33" s="16">
        <v>45474</v>
      </c>
      <c r="O33" s="53">
        <v>30</v>
      </c>
      <c r="P33" s="18" t="str">
        <f t="shared" si="7"/>
        <v>13.6 %</v>
      </c>
      <c r="Q33" s="19" t="str">
        <f>VLOOKUP(O33,Vorbezug!$A$2:$F$37,2)</f>
        <v>2.5 %</v>
      </c>
      <c r="R33" s="19" t="str">
        <f>VLOOKUP(O33,Vorbezug!$A$2:$F$37,3)</f>
        <v>5.5 %</v>
      </c>
      <c r="S33" s="54" t="str">
        <f>VLOOKUP(O33,Vorbezug!$A$2:$F$37,4)</f>
        <v>8.5 %</v>
      </c>
      <c r="T33" s="184"/>
    </row>
    <row r="34" spans="1:20" s="20" customFormat="1" ht="21.95" customHeight="1" x14ac:dyDescent="0.5">
      <c r="A34" s="183"/>
      <c r="B34" s="186"/>
      <c r="C34" s="51">
        <v>22828</v>
      </c>
      <c r="D34" s="52">
        <v>64</v>
      </c>
      <c r="E34" s="52">
        <v>6</v>
      </c>
      <c r="F34" s="51">
        <f t="shared" si="5"/>
        <v>46388</v>
      </c>
      <c r="G34" s="51">
        <f t="shared" si="6"/>
        <v>46419</v>
      </c>
      <c r="H34" s="15"/>
      <c r="I34" s="15"/>
      <c r="J34" s="15"/>
      <c r="K34" s="15"/>
      <c r="L34" s="15"/>
      <c r="M34" s="15"/>
      <c r="N34" s="16">
        <v>45505</v>
      </c>
      <c r="O34" s="53">
        <v>30</v>
      </c>
      <c r="P34" s="18" t="str">
        <f t="shared" si="7"/>
        <v>13.6 %</v>
      </c>
      <c r="Q34" s="19" t="str">
        <f>VLOOKUP(O34,Vorbezug!$A$2:$F$37,2)</f>
        <v>2.5 %</v>
      </c>
      <c r="R34" s="19" t="str">
        <f>VLOOKUP(O34,Vorbezug!$A$2:$F$37,3)</f>
        <v>5.5 %</v>
      </c>
      <c r="S34" s="54" t="str">
        <f>VLOOKUP(O34,Vorbezug!$A$2:$F$37,4)</f>
        <v>8.5 %</v>
      </c>
      <c r="T34" s="184"/>
    </row>
    <row r="35" spans="1:20" s="20" customFormat="1" ht="21.95" customHeight="1" x14ac:dyDescent="0.5">
      <c r="A35" s="183"/>
      <c r="B35" s="186"/>
      <c r="C35" s="51">
        <v>22859</v>
      </c>
      <c r="D35" s="52">
        <v>64</v>
      </c>
      <c r="E35" s="52">
        <v>6</v>
      </c>
      <c r="F35" s="51">
        <f t="shared" si="5"/>
        <v>46419</v>
      </c>
      <c r="G35" s="51">
        <f t="shared" si="6"/>
        <v>46447</v>
      </c>
      <c r="H35" s="15"/>
      <c r="I35" s="15"/>
      <c r="J35" s="15"/>
      <c r="K35" s="15"/>
      <c r="L35" s="15"/>
      <c r="M35" s="15"/>
      <c r="N35" s="16">
        <v>45536</v>
      </c>
      <c r="O35" s="53">
        <v>30</v>
      </c>
      <c r="P35" s="18" t="str">
        <f t="shared" si="7"/>
        <v>13.6 %</v>
      </c>
      <c r="Q35" s="19" t="str">
        <f>VLOOKUP(O35,Vorbezug!$A$2:$F$37,2)</f>
        <v>2.5 %</v>
      </c>
      <c r="R35" s="19" t="str">
        <f>VLOOKUP(O35,Vorbezug!$A$2:$F$37,3)</f>
        <v>5.5 %</v>
      </c>
      <c r="S35" s="54" t="str">
        <f>VLOOKUP(O35,Vorbezug!$A$2:$F$37,4)</f>
        <v>8.5 %</v>
      </c>
      <c r="T35" s="184"/>
    </row>
    <row r="36" spans="1:20" s="20" customFormat="1" ht="21.95" customHeight="1" x14ac:dyDescent="0.5">
      <c r="A36" s="183"/>
      <c r="B36" s="186"/>
      <c r="C36" s="51">
        <v>22890</v>
      </c>
      <c r="D36" s="52">
        <v>64</v>
      </c>
      <c r="E36" s="52">
        <v>6</v>
      </c>
      <c r="F36" s="51">
        <f t="shared" si="5"/>
        <v>46447</v>
      </c>
      <c r="G36" s="51">
        <f t="shared" si="6"/>
        <v>46478</v>
      </c>
      <c r="H36" s="15"/>
      <c r="I36" s="15"/>
      <c r="J36" s="15"/>
      <c r="K36" s="15"/>
      <c r="L36" s="15"/>
      <c r="M36" s="15"/>
      <c r="N36" s="16">
        <v>45566</v>
      </c>
      <c r="O36" s="53">
        <v>30</v>
      </c>
      <c r="P36" s="18" t="str">
        <f t="shared" si="7"/>
        <v>13.6 %</v>
      </c>
      <c r="Q36" s="19" t="str">
        <f>VLOOKUP(O36,Vorbezug!$A$2:$F$37,2)</f>
        <v>2.5 %</v>
      </c>
      <c r="R36" s="19" t="str">
        <f>VLOOKUP(O36,Vorbezug!$A$2:$F$37,3)</f>
        <v>5.5 %</v>
      </c>
      <c r="S36" s="54" t="str">
        <f>VLOOKUP(O36,Vorbezug!$A$2:$F$37,4)</f>
        <v>8.5 %</v>
      </c>
      <c r="T36" s="184"/>
    </row>
    <row r="37" spans="1:20" s="20" customFormat="1" ht="21.95" customHeight="1" x14ac:dyDescent="0.5">
      <c r="A37" s="183"/>
      <c r="B37" s="186"/>
      <c r="C37" s="51">
        <v>22920</v>
      </c>
      <c r="D37" s="52">
        <v>64</v>
      </c>
      <c r="E37" s="52">
        <v>6</v>
      </c>
      <c r="F37" s="51">
        <f t="shared" si="5"/>
        <v>46478</v>
      </c>
      <c r="G37" s="51">
        <f t="shared" si="6"/>
        <v>46508</v>
      </c>
      <c r="H37" s="15"/>
      <c r="I37" s="15"/>
      <c r="J37" s="15"/>
      <c r="K37" s="15"/>
      <c r="L37" s="15"/>
      <c r="M37" s="15"/>
      <c r="N37" s="16">
        <v>45597</v>
      </c>
      <c r="O37" s="53">
        <v>30</v>
      </c>
      <c r="P37" s="18" t="str">
        <f t="shared" si="7"/>
        <v>13.6 %</v>
      </c>
      <c r="Q37" s="19" t="str">
        <f>VLOOKUP(O37,Vorbezug!$A$2:$F$37,2)</f>
        <v>2.5 %</v>
      </c>
      <c r="R37" s="19" t="str">
        <f>VLOOKUP(O37,Vorbezug!$A$2:$F$37,3)</f>
        <v>5.5 %</v>
      </c>
      <c r="S37" s="54" t="str">
        <f>VLOOKUP(O37,Vorbezug!$A$2:$F$37,4)</f>
        <v>8.5 %</v>
      </c>
      <c r="T37" s="184"/>
    </row>
    <row r="38" spans="1:20" s="20" customFormat="1" ht="21.95" customHeight="1" x14ac:dyDescent="0.5">
      <c r="A38" s="183"/>
      <c r="B38" s="186"/>
      <c r="C38" s="51">
        <v>22951</v>
      </c>
      <c r="D38" s="52">
        <v>64</v>
      </c>
      <c r="E38" s="52">
        <v>6</v>
      </c>
      <c r="F38" s="51">
        <f t="shared" si="5"/>
        <v>46508</v>
      </c>
      <c r="G38" s="51">
        <f t="shared" si="6"/>
        <v>46539</v>
      </c>
      <c r="H38" s="15"/>
      <c r="I38" s="15"/>
      <c r="J38" s="15"/>
      <c r="K38" s="15"/>
      <c r="L38" s="15"/>
      <c r="M38" s="15"/>
      <c r="N38" s="16">
        <v>45627</v>
      </c>
      <c r="O38" s="53">
        <v>30</v>
      </c>
      <c r="P38" s="18" t="str">
        <f t="shared" si="7"/>
        <v>13.6 %</v>
      </c>
      <c r="Q38" s="19" t="str">
        <f>VLOOKUP(O38,Vorbezug!$A$2:$F$37,2)</f>
        <v>2.5 %</v>
      </c>
      <c r="R38" s="19" t="str">
        <f>VLOOKUP(O38,Vorbezug!$A$2:$F$37,3)</f>
        <v>5.5 %</v>
      </c>
      <c r="S38" s="54" t="str">
        <f>VLOOKUP(O38,Vorbezug!$A$2:$F$37,4)</f>
        <v>8.5 %</v>
      </c>
      <c r="T38" s="184"/>
    </row>
    <row r="39" spans="1:20" s="20" customFormat="1" ht="21.95" customHeight="1" thickBot="1" x14ac:dyDescent="0.55000000000000004">
      <c r="A39" s="183"/>
      <c r="B39" s="189"/>
      <c r="C39" s="56">
        <v>22981</v>
      </c>
      <c r="D39" s="57">
        <v>64</v>
      </c>
      <c r="E39" s="57">
        <v>6</v>
      </c>
      <c r="F39" s="56">
        <f t="shared" si="5"/>
        <v>46539</v>
      </c>
      <c r="G39" s="56">
        <f t="shared" si="6"/>
        <v>46569</v>
      </c>
      <c r="H39" s="58"/>
      <c r="I39" s="58"/>
      <c r="J39" s="58"/>
      <c r="K39" s="58"/>
      <c r="L39" s="58"/>
      <c r="M39" s="58"/>
      <c r="N39" s="63">
        <v>45658</v>
      </c>
      <c r="O39" s="60">
        <v>30</v>
      </c>
      <c r="P39" s="80"/>
      <c r="Q39" s="61" t="str">
        <f>VLOOKUP(O39,Vorbezug!$A$2:$F$37,2)</f>
        <v>2.5 %</v>
      </c>
      <c r="R39" s="61" t="str">
        <f>VLOOKUP(O39,Vorbezug!$A$2:$F$37,3)</f>
        <v>5.5 %</v>
      </c>
      <c r="S39" s="62" t="str">
        <f>VLOOKUP(O39,Vorbezug!$A$2:$F$37,4)</f>
        <v>8.5 %</v>
      </c>
      <c r="T39" s="184"/>
    </row>
    <row r="40" spans="1:20" s="20" customFormat="1" ht="21.95" customHeight="1" x14ac:dyDescent="0.5">
      <c r="A40" s="183"/>
      <c r="B40" s="185">
        <v>1963</v>
      </c>
      <c r="C40" s="64">
        <v>23012</v>
      </c>
      <c r="D40" s="65">
        <v>64</v>
      </c>
      <c r="E40" s="65">
        <v>9</v>
      </c>
      <c r="F40" s="64">
        <f t="shared" si="5"/>
        <v>46661</v>
      </c>
      <c r="G40" s="64">
        <f t="shared" si="6"/>
        <v>46692</v>
      </c>
      <c r="H40" s="66"/>
      <c r="I40" s="66"/>
      <c r="J40" s="66"/>
      <c r="K40" s="66"/>
      <c r="L40" s="66"/>
      <c r="M40" s="66"/>
      <c r="N40" s="67">
        <v>45689</v>
      </c>
      <c r="O40" s="68">
        <v>33</v>
      </c>
      <c r="P40" s="69"/>
      <c r="Q40" s="70" t="str">
        <f>VLOOKUP(O40,Vorbezug!$A$2:$F$37,2)</f>
        <v>2.8 %</v>
      </c>
      <c r="R40" s="70" t="str">
        <f>VLOOKUP(O40,Vorbezug!$A$2:$F$37,3)</f>
        <v>6.0 %</v>
      </c>
      <c r="S40" s="71" t="str">
        <f>VLOOKUP(O40,Vorbezug!$A$2:$F$37,4)</f>
        <v>9.5 %</v>
      </c>
      <c r="T40" s="184"/>
    </row>
    <row r="41" spans="1:20" s="20" customFormat="1" ht="21.95" customHeight="1" x14ac:dyDescent="0.5">
      <c r="A41" s="183"/>
      <c r="B41" s="186"/>
      <c r="C41" s="51">
        <v>23043</v>
      </c>
      <c r="D41" s="52">
        <v>64</v>
      </c>
      <c r="E41" s="52">
        <v>9</v>
      </c>
      <c r="F41" s="51">
        <f t="shared" si="5"/>
        <v>46692</v>
      </c>
      <c r="G41" s="51">
        <f t="shared" si="6"/>
        <v>46722</v>
      </c>
      <c r="H41" s="15"/>
      <c r="I41" s="15"/>
      <c r="J41" s="15"/>
      <c r="K41" s="15"/>
      <c r="L41" s="15"/>
      <c r="M41" s="15"/>
      <c r="N41" s="16">
        <v>45717</v>
      </c>
      <c r="O41" s="53">
        <v>33</v>
      </c>
      <c r="P41" s="14"/>
      <c r="Q41" s="19" t="str">
        <f>VLOOKUP(O41,Vorbezug!$A$2:$F$37,2)</f>
        <v>2.8 %</v>
      </c>
      <c r="R41" s="19" t="str">
        <f>VLOOKUP(O41,Vorbezug!$A$2:$F$37,3)</f>
        <v>6.0 %</v>
      </c>
      <c r="S41" s="54" t="str">
        <f>VLOOKUP(O41,Vorbezug!$A$2:$F$37,4)</f>
        <v>9.5 %</v>
      </c>
      <c r="T41" s="184"/>
    </row>
    <row r="42" spans="1:20" s="20" customFormat="1" ht="21.95" customHeight="1" x14ac:dyDescent="0.5">
      <c r="A42" s="183"/>
      <c r="B42" s="186"/>
      <c r="C42" s="51">
        <v>23071</v>
      </c>
      <c r="D42" s="52">
        <v>64</v>
      </c>
      <c r="E42" s="52">
        <v>9</v>
      </c>
      <c r="F42" s="51">
        <f t="shared" si="5"/>
        <v>46722</v>
      </c>
      <c r="G42" s="51">
        <f t="shared" si="6"/>
        <v>46753</v>
      </c>
      <c r="H42" s="15"/>
      <c r="I42" s="15"/>
      <c r="J42" s="15"/>
      <c r="K42" s="15"/>
      <c r="L42" s="15"/>
      <c r="M42" s="15"/>
      <c r="N42" s="16">
        <v>45748</v>
      </c>
      <c r="O42" s="53">
        <v>33</v>
      </c>
      <c r="P42" s="14"/>
      <c r="Q42" s="19" t="str">
        <f>VLOOKUP(O42,Vorbezug!$A$2:$F$37,2)</f>
        <v>2.8 %</v>
      </c>
      <c r="R42" s="19" t="str">
        <f>VLOOKUP(O42,Vorbezug!$A$2:$F$37,3)</f>
        <v>6.0 %</v>
      </c>
      <c r="S42" s="54" t="str">
        <f>VLOOKUP(O42,Vorbezug!$A$2:$F$37,4)</f>
        <v>9.5 %</v>
      </c>
      <c r="T42" s="184"/>
    </row>
    <row r="43" spans="1:20" s="20" customFormat="1" ht="21.95" customHeight="1" x14ac:dyDescent="0.5">
      <c r="A43" s="183"/>
      <c r="B43" s="186"/>
      <c r="C43" s="51">
        <v>23102</v>
      </c>
      <c r="D43" s="52">
        <v>64</v>
      </c>
      <c r="E43" s="52">
        <v>9</v>
      </c>
      <c r="F43" s="51">
        <f t="shared" si="5"/>
        <v>46753</v>
      </c>
      <c r="G43" s="51">
        <f t="shared" si="6"/>
        <v>46784</v>
      </c>
      <c r="H43" s="15"/>
      <c r="I43" s="15"/>
      <c r="J43" s="15"/>
      <c r="K43" s="15"/>
      <c r="L43" s="15"/>
      <c r="M43" s="15"/>
      <c r="N43" s="16">
        <v>45778</v>
      </c>
      <c r="O43" s="53">
        <v>33</v>
      </c>
      <c r="P43" s="14"/>
      <c r="Q43" s="19" t="str">
        <f>VLOOKUP(O43,Vorbezug!$A$2:$F$37,2)</f>
        <v>2.8 %</v>
      </c>
      <c r="R43" s="19" t="str">
        <f>VLOOKUP(O43,Vorbezug!$A$2:$F$37,3)</f>
        <v>6.0 %</v>
      </c>
      <c r="S43" s="54" t="str">
        <f>VLOOKUP(O43,Vorbezug!$A$2:$F$37,4)</f>
        <v>9.5 %</v>
      </c>
      <c r="T43" s="184"/>
    </row>
    <row r="44" spans="1:20" s="20" customFormat="1" ht="21.95" customHeight="1" x14ac:dyDescent="0.5">
      <c r="A44" s="183"/>
      <c r="B44" s="186"/>
      <c r="C44" s="51">
        <v>23132</v>
      </c>
      <c r="D44" s="52">
        <v>64</v>
      </c>
      <c r="E44" s="52">
        <v>9</v>
      </c>
      <c r="F44" s="51">
        <f t="shared" si="5"/>
        <v>46784</v>
      </c>
      <c r="G44" s="51">
        <f t="shared" si="6"/>
        <v>46813</v>
      </c>
      <c r="H44" s="15"/>
      <c r="I44" s="15"/>
      <c r="J44" s="15"/>
      <c r="K44" s="15"/>
      <c r="L44" s="15"/>
      <c r="M44" s="15"/>
      <c r="N44" s="16">
        <v>45809</v>
      </c>
      <c r="O44" s="53">
        <v>33</v>
      </c>
      <c r="P44" s="14"/>
      <c r="Q44" s="19" t="str">
        <f>VLOOKUP(O44,Vorbezug!$A$2:$F$37,2)</f>
        <v>2.8 %</v>
      </c>
      <c r="R44" s="19" t="str">
        <f>VLOOKUP(O44,Vorbezug!$A$2:$F$37,3)</f>
        <v>6.0 %</v>
      </c>
      <c r="S44" s="54" t="str">
        <f>VLOOKUP(O44,Vorbezug!$A$2:$F$37,4)</f>
        <v>9.5 %</v>
      </c>
      <c r="T44" s="184"/>
    </row>
    <row r="45" spans="1:20" s="20" customFormat="1" ht="21.95" customHeight="1" x14ac:dyDescent="0.5">
      <c r="A45" s="183"/>
      <c r="B45" s="186"/>
      <c r="C45" s="51">
        <v>23163</v>
      </c>
      <c r="D45" s="52">
        <v>64</v>
      </c>
      <c r="E45" s="52">
        <v>9</v>
      </c>
      <c r="F45" s="51">
        <f t="shared" si="5"/>
        <v>46813</v>
      </c>
      <c r="G45" s="51">
        <f t="shared" si="6"/>
        <v>46844</v>
      </c>
      <c r="H45" s="15"/>
      <c r="I45" s="15"/>
      <c r="J45" s="15"/>
      <c r="K45" s="15"/>
      <c r="L45" s="15"/>
      <c r="M45" s="15"/>
      <c r="N45" s="16">
        <v>45839</v>
      </c>
      <c r="O45" s="53">
        <v>33</v>
      </c>
      <c r="P45" s="14"/>
      <c r="Q45" s="19" t="str">
        <f>VLOOKUP(O45,Vorbezug!$A$2:$F$37,2)</f>
        <v>2.8 %</v>
      </c>
      <c r="R45" s="19" t="str">
        <f>VLOOKUP(O45,Vorbezug!$A$2:$F$37,3)</f>
        <v>6.0 %</v>
      </c>
      <c r="S45" s="54" t="str">
        <f>VLOOKUP(O45,Vorbezug!$A$2:$F$37,4)</f>
        <v>9.5 %</v>
      </c>
      <c r="T45" s="184"/>
    </row>
    <row r="46" spans="1:20" s="20" customFormat="1" ht="21.95" customHeight="1" x14ac:dyDescent="0.5">
      <c r="A46" s="183"/>
      <c r="B46" s="186"/>
      <c r="C46" s="51">
        <v>23193</v>
      </c>
      <c r="D46" s="52">
        <v>64</v>
      </c>
      <c r="E46" s="52">
        <v>9</v>
      </c>
      <c r="F46" s="51">
        <f t="shared" si="5"/>
        <v>46844</v>
      </c>
      <c r="G46" s="51">
        <f t="shared" si="6"/>
        <v>46874</v>
      </c>
      <c r="H46" s="15"/>
      <c r="I46" s="15"/>
      <c r="J46" s="15"/>
      <c r="K46" s="15"/>
      <c r="L46" s="15"/>
      <c r="M46" s="15"/>
      <c r="N46" s="16">
        <v>45870</v>
      </c>
      <c r="O46" s="53">
        <v>33</v>
      </c>
      <c r="P46" s="14"/>
      <c r="Q46" s="19" t="str">
        <f>VLOOKUP(O46,Vorbezug!$A$2:$F$37,2)</f>
        <v>2.8 %</v>
      </c>
      <c r="R46" s="19" t="str">
        <f>VLOOKUP(O46,Vorbezug!$A$2:$F$37,3)</f>
        <v>6.0 %</v>
      </c>
      <c r="S46" s="54" t="str">
        <f>VLOOKUP(O46,Vorbezug!$A$2:$F$37,4)</f>
        <v>9.5 %</v>
      </c>
      <c r="T46" s="184"/>
    </row>
    <row r="47" spans="1:20" s="20" customFormat="1" ht="21.95" customHeight="1" x14ac:dyDescent="0.5">
      <c r="A47" s="183"/>
      <c r="B47" s="186"/>
      <c r="C47" s="51">
        <v>23224</v>
      </c>
      <c r="D47" s="52">
        <v>64</v>
      </c>
      <c r="E47" s="52">
        <v>9</v>
      </c>
      <c r="F47" s="51">
        <f t="shared" si="5"/>
        <v>46874</v>
      </c>
      <c r="G47" s="51">
        <f t="shared" si="6"/>
        <v>46905</v>
      </c>
      <c r="H47" s="15"/>
      <c r="I47" s="15"/>
      <c r="J47" s="15"/>
      <c r="K47" s="15"/>
      <c r="L47" s="15"/>
      <c r="M47" s="15"/>
      <c r="N47" s="16">
        <v>45901</v>
      </c>
      <c r="O47" s="53">
        <v>33</v>
      </c>
      <c r="P47" s="14"/>
      <c r="Q47" s="19" t="str">
        <f>VLOOKUP(O47,Vorbezug!$A$2:$F$37,2)</f>
        <v>2.8 %</v>
      </c>
      <c r="R47" s="19" t="str">
        <f>VLOOKUP(O47,Vorbezug!$A$2:$F$37,3)</f>
        <v>6.0 %</v>
      </c>
      <c r="S47" s="54" t="str">
        <f>VLOOKUP(O47,Vorbezug!$A$2:$F$37,4)</f>
        <v>9.5 %</v>
      </c>
      <c r="T47" s="184"/>
    </row>
    <row r="48" spans="1:20" s="20" customFormat="1" ht="21.95" customHeight="1" x14ac:dyDescent="0.5">
      <c r="A48" s="183"/>
      <c r="B48" s="186"/>
      <c r="C48" s="51">
        <v>23255</v>
      </c>
      <c r="D48" s="52">
        <v>64</v>
      </c>
      <c r="E48" s="52">
        <v>9</v>
      </c>
      <c r="F48" s="51">
        <f t="shared" si="5"/>
        <v>46905</v>
      </c>
      <c r="G48" s="51">
        <f t="shared" si="6"/>
        <v>46935</v>
      </c>
      <c r="H48" s="15"/>
      <c r="I48" s="15"/>
      <c r="J48" s="15"/>
      <c r="K48" s="15"/>
      <c r="L48" s="15"/>
      <c r="M48" s="15"/>
      <c r="N48" s="16">
        <v>45931</v>
      </c>
      <c r="O48" s="53">
        <v>33</v>
      </c>
      <c r="P48" s="14"/>
      <c r="Q48" s="19" t="str">
        <f>VLOOKUP(O48,Vorbezug!$A$2:$F$37,2)</f>
        <v>2.8 %</v>
      </c>
      <c r="R48" s="19" t="str">
        <f>VLOOKUP(O48,Vorbezug!$A$2:$F$37,3)</f>
        <v>6.0 %</v>
      </c>
      <c r="S48" s="54" t="str">
        <f>VLOOKUP(O48,Vorbezug!$A$2:$F$37,4)</f>
        <v>9.5 %</v>
      </c>
      <c r="T48" s="184"/>
    </row>
    <row r="49" spans="1:20" s="20" customFormat="1" ht="21.95" customHeight="1" x14ac:dyDescent="0.5">
      <c r="A49" s="183"/>
      <c r="B49" s="186"/>
      <c r="C49" s="51">
        <v>23285</v>
      </c>
      <c r="D49" s="52">
        <v>64</v>
      </c>
      <c r="E49" s="52">
        <v>9</v>
      </c>
      <c r="F49" s="51">
        <f t="shared" si="5"/>
        <v>46935</v>
      </c>
      <c r="G49" s="51">
        <f t="shared" si="6"/>
        <v>46966</v>
      </c>
      <c r="H49" s="15"/>
      <c r="I49" s="15"/>
      <c r="J49" s="15"/>
      <c r="K49" s="15"/>
      <c r="L49" s="15"/>
      <c r="M49" s="15"/>
      <c r="N49" s="16">
        <v>45962</v>
      </c>
      <c r="O49" s="53">
        <v>33</v>
      </c>
      <c r="P49" s="14"/>
      <c r="Q49" s="19" t="str">
        <f>VLOOKUP(O49,Vorbezug!$A$2:$F$37,2)</f>
        <v>2.8 %</v>
      </c>
      <c r="R49" s="19" t="str">
        <f>VLOOKUP(O49,Vorbezug!$A$2:$F$37,3)</f>
        <v>6.0 %</v>
      </c>
      <c r="S49" s="54" t="str">
        <f>VLOOKUP(O49,Vorbezug!$A$2:$F$37,4)</f>
        <v>9.5 %</v>
      </c>
      <c r="T49" s="184"/>
    </row>
    <row r="50" spans="1:20" s="20" customFormat="1" ht="21.95" customHeight="1" x14ac:dyDescent="0.5">
      <c r="A50" s="183"/>
      <c r="B50" s="186"/>
      <c r="C50" s="51">
        <v>23316</v>
      </c>
      <c r="D50" s="52">
        <v>64</v>
      </c>
      <c r="E50" s="52">
        <v>9</v>
      </c>
      <c r="F50" s="51">
        <f t="shared" si="5"/>
        <v>46966</v>
      </c>
      <c r="G50" s="51">
        <f t="shared" si="6"/>
        <v>46997</v>
      </c>
      <c r="H50" s="15"/>
      <c r="I50" s="15"/>
      <c r="J50" s="15"/>
      <c r="K50" s="15"/>
      <c r="L50" s="15"/>
      <c r="M50" s="15"/>
      <c r="N50" s="16">
        <v>45992</v>
      </c>
      <c r="O50" s="53">
        <v>33</v>
      </c>
      <c r="P50" s="14"/>
      <c r="Q50" s="19" t="str">
        <f>VLOOKUP(O50,Vorbezug!$A$2:$F$37,2)</f>
        <v>2.8 %</v>
      </c>
      <c r="R50" s="19" t="str">
        <f>VLOOKUP(O50,Vorbezug!$A$2:$F$37,3)</f>
        <v>6.0 %</v>
      </c>
      <c r="S50" s="54" t="str">
        <f>VLOOKUP(O50,Vorbezug!$A$2:$F$37,4)</f>
        <v>9.5 %</v>
      </c>
      <c r="T50" s="184"/>
    </row>
    <row r="51" spans="1:20" s="20" customFormat="1" ht="21.95" customHeight="1" thickBot="1" x14ac:dyDescent="0.55000000000000004">
      <c r="A51" s="183"/>
      <c r="B51" s="187"/>
      <c r="C51" s="72">
        <v>23346</v>
      </c>
      <c r="D51" s="73">
        <v>64</v>
      </c>
      <c r="E51" s="73">
        <v>9</v>
      </c>
      <c r="F51" s="72">
        <f t="shared" si="5"/>
        <v>46997</v>
      </c>
      <c r="G51" s="72">
        <f t="shared" si="6"/>
        <v>47027</v>
      </c>
      <c r="H51" s="74"/>
      <c r="I51" s="74"/>
      <c r="J51" s="74"/>
      <c r="K51" s="74"/>
      <c r="L51" s="74"/>
      <c r="M51" s="74"/>
      <c r="N51" s="75">
        <v>46023</v>
      </c>
      <c r="O51" s="76">
        <v>33</v>
      </c>
      <c r="P51" s="37"/>
      <c r="Q51" s="77" t="str">
        <f>VLOOKUP(O51,Vorbezug!$A$2:$F$37,2)</f>
        <v>2.8 %</v>
      </c>
      <c r="R51" s="77" t="str">
        <f>VLOOKUP(O51,Vorbezug!$A$2:$F$37,3)</f>
        <v>6.0 %</v>
      </c>
      <c r="S51" s="78" t="str">
        <f>VLOOKUP(O51,Vorbezug!$A$2:$F$37,4)</f>
        <v>9.5 %</v>
      </c>
      <c r="T51" s="184"/>
    </row>
    <row r="52" spans="1:20" s="20" customFormat="1" ht="21.95" customHeight="1" x14ac:dyDescent="0.5">
      <c r="A52" s="183"/>
      <c r="B52" s="188">
        <v>1964</v>
      </c>
      <c r="C52" s="42">
        <v>23377</v>
      </c>
      <c r="D52" s="43">
        <v>65</v>
      </c>
      <c r="E52" s="43">
        <v>0</v>
      </c>
      <c r="F52" s="42">
        <f t="shared" si="5"/>
        <v>47119</v>
      </c>
      <c r="G52" s="42">
        <f t="shared" si="6"/>
        <v>47150</v>
      </c>
      <c r="H52" s="44"/>
      <c r="I52" s="44"/>
      <c r="J52" s="44"/>
      <c r="K52" s="44"/>
      <c r="L52" s="44"/>
      <c r="M52" s="44"/>
      <c r="N52" s="45">
        <v>46054</v>
      </c>
      <c r="O52" s="47">
        <f t="shared" ref="O52" si="8">DATEDIF(N52,G52,"M")</f>
        <v>36</v>
      </c>
      <c r="P52" s="79"/>
      <c r="Q52" s="49" t="str">
        <f>VLOOKUP(O52,Vorbezug!$A$2:$F$37,2)</f>
        <v>3.0 %</v>
      </c>
      <c r="R52" s="49" t="str">
        <f>VLOOKUP(O52,Vorbezug!$A$2:$F$37,3)</f>
        <v>6.5 %</v>
      </c>
      <c r="S52" s="50" t="str">
        <f>VLOOKUP(O52,Vorbezug!$A$2:$F$37,4)</f>
        <v>10.5 %</v>
      </c>
      <c r="T52" s="184"/>
    </row>
    <row r="53" spans="1:20" s="20" customFormat="1" ht="21.95" customHeight="1" x14ac:dyDescent="0.5">
      <c r="A53" s="183"/>
      <c r="B53" s="186"/>
      <c r="C53" s="51">
        <v>23408</v>
      </c>
      <c r="D53" s="52">
        <v>65</v>
      </c>
      <c r="E53" s="52">
        <v>0</v>
      </c>
      <c r="F53" s="51">
        <f t="shared" si="5"/>
        <v>47150</v>
      </c>
      <c r="G53" s="51">
        <f t="shared" si="6"/>
        <v>47178</v>
      </c>
      <c r="H53" s="15"/>
      <c r="I53" s="15"/>
      <c r="J53" s="15"/>
      <c r="K53" s="15"/>
      <c r="L53" s="15"/>
      <c r="M53" s="15"/>
      <c r="N53" s="16">
        <v>46082</v>
      </c>
      <c r="O53" s="53">
        <v>36</v>
      </c>
      <c r="P53" s="14"/>
      <c r="Q53" s="19" t="str">
        <f>VLOOKUP(O53,Vorbezug!$A$2:$F$37,2)</f>
        <v>3.0 %</v>
      </c>
      <c r="R53" s="19" t="str">
        <f>VLOOKUP(O53,Vorbezug!$A$2:$F$37,3)</f>
        <v>6.5 %</v>
      </c>
      <c r="S53" s="54" t="str">
        <f>VLOOKUP(O53,Vorbezug!$A$2:$F$37,4)</f>
        <v>10.5 %</v>
      </c>
      <c r="T53" s="184"/>
    </row>
    <row r="54" spans="1:20" s="20" customFormat="1" ht="21.95" customHeight="1" x14ac:dyDescent="0.5">
      <c r="A54" s="183"/>
      <c r="B54" s="186"/>
      <c r="C54" s="51">
        <v>23437</v>
      </c>
      <c r="D54" s="52">
        <v>65</v>
      </c>
      <c r="E54" s="52">
        <v>0</v>
      </c>
      <c r="F54" s="51">
        <f t="shared" si="5"/>
        <v>47178</v>
      </c>
      <c r="G54" s="51">
        <f t="shared" si="6"/>
        <v>47209</v>
      </c>
      <c r="H54" s="15"/>
      <c r="I54" s="15"/>
      <c r="J54" s="15"/>
      <c r="K54" s="15"/>
      <c r="L54" s="15"/>
      <c r="M54" s="15"/>
      <c r="N54" s="16">
        <v>46113</v>
      </c>
      <c r="O54" s="53">
        <v>36</v>
      </c>
      <c r="P54" s="14"/>
      <c r="Q54" s="19" t="str">
        <f>VLOOKUP(O54,Vorbezug!$A$2:$F$37,2)</f>
        <v>3.0 %</v>
      </c>
      <c r="R54" s="19" t="str">
        <f>VLOOKUP(O54,Vorbezug!$A$2:$F$37,3)</f>
        <v>6.5 %</v>
      </c>
      <c r="S54" s="54" t="str">
        <f>VLOOKUP(O54,Vorbezug!$A$2:$F$37,4)</f>
        <v>10.5 %</v>
      </c>
      <c r="T54" s="184"/>
    </row>
    <row r="55" spans="1:20" s="20" customFormat="1" ht="21.95" customHeight="1" x14ac:dyDescent="0.5">
      <c r="A55" s="183"/>
      <c r="B55" s="186"/>
      <c r="C55" s="51">
        <v>23468</v>
      </c>
      <c r="D55" s="52">
        <v>65</v>
      </c>
      <c r="E55" s="52">
        <v>0</v>
      </c>
      <c r="F55" s="51">
        <f t="shared" si="5"/>
        <v>47209</v>
      </c>
      <c r="G55" s="51">
        <f t="shared" si="6"/>
        <v>47239</v>
      </c>
      <c r="H55" s="15"/>
      <c r="I55" s="15"/>
      <c r="J55" s="15"/>
      <c r="K55" s="15"/>
      <c r="L55" s="15"/>
      <c r="M55" s="15"/>
      <c r="N55" s="16">
        <v>46143</v>
      </c>
      <c r="O55" s="53">
        <v>36</v>
      </c>
      <c r="P55" s="14"/>
      <c r="Q55" s="19" t="str">
        <f>VLOOKUP(O55,Vorbezug!$A$2:$F$37,2)</f>
        <v>3.0 %</v>
      </c>
      <c r="R55" s="19" t="str">
        <f>VLOOKUP(O55,Vorbezug!$A$2:$F$37,3)</f>
        <v>6.5 %</v>
      </c>
      <c r="S55" s="54" t="str">
        <f>VLOOKUP(O55,Vorbezug!$A$2:$F$37,4)</f>
        <v>10.5 %</v>
      </c>
      <c r="T55" s="184"/>
    </row>
    <row r="56" spans="1:20" s="20" customFormat="1" ht="21.95" customHeight="1" x14ac:dyDescent="0.5">
      <c r="A56" s="183"/>
      <c r="B56" s="186"/>
      <c r="C56" s="51">
        <v>23498</v>
      </c>
      <c r="D56" s="52">
        <v>65</v>
      </c>
      <c r="E56" s="52">
        <v>0</v>
      </c>
      <c r="F56" s="51">
        <f t="shared" si="5"/>
        <v>47239</v>
      </c>
      <c r="G56" s="51">
        <f t="shared" si="6"/>
        <v>47270</v>
      </c>
      <c r="H56" s="15"/>
      <c r="I56" s="15"/>
      <c r="J56" s="15"/>
      <c r="K56" s="15"/>
      <c r="L56" s="15"/>
      <c r="M56" s="15"/>
      <c r="N56" s="16">
        <v>46174</v>
      </c>
      <c r="O56" s="53">
        <v>36</v>
      </c>
      <c r="P56" s="14"/>
      <c r="Q56" s="19" t="str">
        <f>VLOOKUP(O56,Vorbezug!$A$2:$F$37,2)</f>
        <v>3.0 %</v>
      </c>
      <c r="R56" s="19" t="str">
        <f>VLOOKUP(O56,Vorbezug!$A$2:$F$37,3)</f>
        <v>6.5 %</v>
      </c>
      <c r="S56" s="54" t="str">
        <f>VLOOKUP(O56,Vorbezug!$A$2:$F$37,4)</f>
        <v>10.5 %</v>
      </c>
      <c r="T56" s="184"/>
    </row>
    <row r="57" spans="1:20" s="20" customFormat="1" ht="21.95" customHeight="1" x14ac:dyDescent="0.5">
      <c r="A57" s="183"/>
      <c r="B57" s="186"/>
      <c r="C57" s="51">
        <v>23529</v>
      </c>
      <c r="D57" s="52">
        <v>65</v>
      </c>
      <c r="E57" s="52">
        <v>0</v>
      </c>
      <c r="F57" s="51">
        <f t="shared" si="5"/>
        <v>47270</v>
      </c>
      <c r="G57" s="51">
        <f t="shared" si="6"/>
        <v>47300</v>
      </c>
      <c r="H57" s="15"/>
      <c r="I57" s="15"/>
      <c r="J57" s="15"/>
      <c r="K57" s="15"/>
      <c r="L57" s="15"/>
      <c r="M57" s="15"/>
      <c r="N57" s="16">
        <v>46204</v>
      </c>
      <c r="O57" s="53">
        <v>36</v>
      </c>
      <c r="P57" s="14"/>
      <c r="Q57" s="19" t="str">
        <f>VLOOKUP(O57,Vorbezug!$A$2:$F$37,2)</f>
        <v>3.0 %</v>
      </c>
      <c r="R57" s="19" t="str">
        <f>VLOOKUP(O57,Vorbezug!$A$2:$F$37,3)</f>
        <v>6.5 %</v>
      </c>
      <c r="S57" s="54" t="str">
        <f>VLOOKUP(O57,Vorbezug!$A$2:$F$37,4)</f>
        <v>10.5 %</v>
      </c>
      <c r="T57" s="184"/>
    </row>
    <row r="58" spans="1:20" s="20" customFormat="1" ht="21.95" customHeight="1" x14ac:dyDescent="0.5">
      <c r="A58" s="183"/>
      <c r="B58" s="186"/>
      <c r="C58" s="51">
        <v>23559</v>
      </c>
      <c r="D58" s="52">
        <v>65</v>
      </c>
      <c r="E58" s="52">
        <v>0</v>
      </c>
      <c r="F58" s="51">
        <f t="shared" si="5"/>
        <v>47300</v>
      </c>
      <c r="G58" s="51">
        <f t="shared" si="6"/>
        <v>47331</v>
      </c>
      <c r="H58" s="15"/>
      <c r="I58" s="15"/>
      <c r="J58" s="15"/>
      <c r="K58" s="15"/>
      <c r="L58" s="15"/>
      <c r="M58" s="15"/>
      <c r="N58" s="16">
        <v>46235</v>
      </c>
      <c r="O58" s="53">
        <v>36</v>
      </c>
      <c r="P58" s="14"/>
      <c r="Q58" s="19" t="str">
        <f>VLOOKUP(O58,Vorbezug!$A$2:$F$37,2)</f>
        <v>3.0 %</v>
      </c>
      <c r="R58" s="19" t="str">
        <f>VLOOKUP(O58,Vorbezug!$A$2:$F$37,3)</f>
        <v>6.5 %</v>
      </c>
      <c r="S58" s="54" t="str">
        <f>VLOOKUP(O58,Vorbezug!$A$2:$F$37,4)</f>
        <v>10.5 %</v>
      </c>
      <c r="T58" s="184"/>
    </row>
    <row r="59" spans="1:20" s="20" customFormat="1" ht="21.95" customHeight="1" x14ac:dyDescent="0.5">
      <c r="A59" s="183"/>
      <c r="B59" s="186"/>
      <c r="C59" s="51">
        <v>23590</v>
      </c>
      <c r="D59" s="52">
        <v>65</v>
      </c>
      <c r="E59" s="52">
        <v>0</v>
      </c>
      <c r="F59" s="51">
        <f t="shared" si="5"/>
        <v>47331</v>
      </c>
      <c r="G59" s="51">
        <f t="shared" si="6"/>
        <v>47362</v>
      </c>
      <c r="H59" s="15"/>
      <c r="I59" s="15"/>
      <c r="J59" s="15"/>
      <c r="K59" s="15"/>
      <c r="L59" s="15"/>
      <c r="M59" s="15"/>
      <c r="N59" s="16">
        <v>46266</v>
      </c>
      <c r="O59" s="53">
        <v>36</v>
      </c>
      <c r="P59" s="14"/>
      <c r="Q59" s="19" t="str">
        <f>VLOOKUP(O59,Vorbezug!$A$2:$F$37,2)</f>
        <v>3.0 %</v>
      </c>
      <c r="R59" s="19" t="str">
        <f>VLOOKUP(O59,Vorbezug!$A$2:$F$37,3)</f>
        <v>6.5 %</v>
      </c>
      <c r="S59" s="54" t="str">
        <f>VLOOKUP(O59,Vorbezug!$A$2:$F$37,4)</f>
        <v>10.5 %</v>
      </c>
      <c r="T59" s="184"/>
    </row>
    <row r="60" spans="1:20" s="20" customFormat="1" ht="21.95" customHeight="1" x14ac:dyDescent="0.5">
      <c r="A60" s="183"/>
      <c r="B60" s="186"/>
      <c r="C60" s="51">
        <v>23621</v>
      </c>
      <c r="D60" s="52">
        <v>65</v>
      </c>
      <c r="E60" s="52">
        <v>0</v>
      </c>
      <c r="F60" s="51">
        <f t="shared" si="5"/>
        <v>47362</v>
      </c>
      <c r="G60" s="51">
        <f t="shared" si="6"/>
        <v>47392</v>
      </c>
      <c r="H60" s="15"/>
      <c r="I60" s="15"/>
      <c r="J60" s="15"/>
      <c r="K60" s="15"/>
      <c r="L60" s="15"/>
      <c r="M60" s="15"/>
      <c r="N60" s="16">
        <v>46296</v>
      </c>
      <c r="O60" s="53">
        <v>36</v>
      </c>
      <c r="P60" s="14"/>
      <c r="Q60" s="19" t="str">
        <f>VLOOKUP(O60,Vorbezug!$A$2:$F$37,2)</f>
        <v>3.0 %</v>
      </c>
      <c r="R60" s="19" t="str">
        <f>VLOOKUP(O60,Vorbezug!$A$2:$F$37,3)</f>
        <v>6.5 %</v>
      </c>
      <c r="S60" s="54" t="str">
        <f>VLOOKUP(O60,Vorbezug!$A$2:$F$37,4)</f>
        <v>10.5 %</v>
      </c>
      <c r="T60" s="184"/>
    </row>
    <row r="61" spans="1:20" s="20" customFormat="1" ht="21.95" customHeight="1" x14ac:dyDescent="0.5">
      <c r="A61" s="183"/>
      <c r="B61" s="186"/>
      <c r="C61" s="51">
        <v>23651</v>
      </c>
      <c r="D61" s="52">
        <v>65</v>
      </c>
      <c r="E61" s="52">
        <v>0</v>
      </c>
      <c r="F61" s="51">
        <f t="shared" si="5"/>
        <v>47392</v>
      </c>
      <c r="G61" s="51">
        <f t="shared" si="6"/>
        <v>47423</v>
      </c>
      <c r="H61" s="15"/>
      <c r="I61" s="15"/>
      <c r="J61" s="15"/>
      <c r="K61" s="15"/>
      <c r="L61" s="15"/>
      <c r="M61" s="15"/>
      <c r="N61" s="16">
        <v>46327</v>
      </c>
      <c r="O61" s="53">
        <v>36</v>
      </c>
      <c r="P61" s="14"/>
      <c r="Q61" s="19" t="str">
        <f>VLOOKUP(O61,Vorbezug!$A$2:$F$37,2)</f>
        <v>3.0 %</v>
      </c>
      <c r="R61" s="19" t="str">
        <f>VLOOKUP(O61,Vorbezug!$A$2:$F$37,3)</f>
        <v>6.5 %</v>
      </c>
      <c r="S61" s="54" t="str">
        <f>VLOOKUP(O61,Vorbezug!$A$2:$F$37,4)</f>
        <v>10.5 %</v>
      </c>
      <c r="T61" s="184"/>
    </row>
    <row r="62" spans="1:20" s="20" customFormat="1" ht="21.95" customHeight="1" x14ac:dyDescent="0.5">
      <c r="A62" s="183"/>
      <c r="B62" s="186"/>
      <c r="C62" s="51">
        <v>23682</v>
      </c>
      <c r="D62" s="52">
        <v>65</v>
      </c>
      <c r="E62" s="52">
        <v>0</v>
      </c>
      <c r="F62" s="51">
        <f t="shared" si="5"/>
        <v>47423</v>
      </c>
      <c r="G62" s="51">
        <f t="shared" si="6"/>
        <v>47453</v>
      </c>
      <c r="H62" s="15"/>
      <c r="I62" s="15"/>
      <c r="J62" s="15"/>
      <c r="K62" s="15"/>
      <c r="L62" s="15"/>
      <c r="M62" s="15"/>
      <c r="N62" s="16">
        <v>46357</v>
      </c>
      <c r="O62" s="53">
        <v>36</v>
      </c>
      <c r="P62" s="14"/>
      <c r="Q62" s="19" t="str">
        <f>VLOOKUP(O62,Vorbezug!$A$2:$F$37,2)</f>
        <v>3.0 %</v>
      </c>
      <c r="R62" s="19" t="str">
        <f>VLOOKUP(O62,Vorbezug!$A$2:$F$37,3)</f>
        <v>6.5 %</v>
      </c>
      <c r="S62" s="54" t="str">
        <f>VLOOKUP(O62,Vorbezug!$A$2:$F$37,4)</f>
        <v>10.5 %</v>
      </c>
      <c r="T62" s="184"/>
    </row>
    <row r="63" spans="1:20" s="20" customFormat="1" ht="21.95" customHeight="1" thickBot="1" x14ac:dyDescent="0.55000000000000004">
      <c r="A63" s="183"/>
      <c r="B63" s="189"/>
      <c r="C63" s="56">
        <v>23712</v>
      </c>
      <c r="D63" s="57">
        <v>65</v>
      </c>
      <c r="E63" s="57">
        <v>0</v>
      </c>
      <c r="F63" s="56">
        <f t="shared" si="5"/>
        <v>47453</v>
      </c>
      <c r="G63" s="56">
        <f t="shared" si="6"/>
        <v>47484</v>
      </c>
      <c r="H63" s="58"/>
      <c r="I63" s="58"/>
      <c r="J63" s="58"/>
      <c r="K63" s="58"/>
      <c r="L63" s="58"/>
      <c r="M63" s="58"/>
      <c r="N63" s="63">
        <v>46388</v>
      </c>
      <c r="O63" s="60">
        <v>36</v>
      </c>
      <c r="P63" s="80"/>
      <c r="Q63" s="61" t="str">
        <f>VLOOKUP(O63,Vorbezug!$A$2:$F$37,2)</f>
        <v>3.0 %</v>
      </c>
      <c r="R63" s="61" t="str">
        <f>VLOOKUP(O63,Vorbezug!$A$2:$F$37,3)</f>
        <v>6.5 %</v>
      </c>
      <c r="S63" s="62" t="str">
        <f>VLOOKUP(O63,Vorbezug!$A$2:$F$37,4)</f>
        <v>10.5 %</v>
      </c>
      <c r="T63" s="184"/>
    </row>
    <row r="64" spans="1:20" s="20" customFormat="1" ht="21.95" customHeight="1" thickBot="1" x14ac:dyDescent="0.55000000000000004">
      <c r="A64" s="183"/>
      <c r="B64" s="81" t="s">
        <v>58</v>
      </c>
      <c r="C64" s="82" t="s">
        <v>59</v>
      </c>
      <c r="D64" s="82">
        <v>65</v>
      </c>
      <c r="E64" s="82">
        <v>0</v>
      </c>
      <c r="F64" s="128" t="s">
        <v>159</v>
      </c>
      <c r="G64" s="82" t="s">
        <v>60</v>
      </c>
      <c r="H64" s="83"/>
      <c r="I64" s="83"/>
      <c r="J64" s="83"/>
      <c r="K64" s="83"/>
      <c r="L64" s="83"/>
      <c r="M64" s="83"/>
      <c r="N64" s="84" t="s">
        <v>61</v>
      </c>
      <c r="O64" s="85">
        <v>36</v>
      </c>
      <c r="P64" s="86"/>
      <c r="Q64" s="87" t="str">
        <f>VLOOKUP(O64,Vorbezug!$A$2:$F$37,2)</f>
        <v>3.0 %</v>
      </c>
      <c r="R64" s="87" t="str">
        <f>VLOOKUP(O64,Vorbezug!$A$2:$F$37,3)</f>
        <v>6.5 %</v>
      </c>
      <c r="S64" s="88" t="str">
        <f>VLOOKUP(O64,Vorbezug!$A$2:$F$37,4)</f>
        <v>10.5 %</v>
      </c>
      <c r="T64" s="184"/>
    </row>
    <row r="65" spans="2:19" ht="22" customHeight="1" x14ac:dyDescent="0.5">
      <c r="B65" s="4" t="s">
        <v>156</v>
      </c>
      <c r="C65" s="4"/>
      <c r="F65" s="129"/>
      <c r="G65" s="4"/>
      <c r="N65" s="20"/>
      <c r="O65" s="89"/>
      <c r="P65" s="4"/>
      <c r="Q65" s="4"/>
      <c r="R65" s="4"/>
      <c r="S65" s="4"/>
    </row>
    <row r="66" spans="2:19" x14ac:dyDescent="0.5">
      <c r="B66" s="4" t="s">
        <v>180</v>
      </c>
      <c r="C66" s="4"/>
      <c r="G66" s="4"/>
      <c r="N66" s="20"/>
      <c r="O66" s="89"/>
      <c r="P66" s="4"/>
      <c r="Q66" s="4"/>
      <c r="R66" s="4"/>
      <c r="S66" s="4"/>
    </row>
    <row r="67" spans="2:19" x14ac:dyDescent="0.5">
      <c r="C67" s="4"/>
      <c r="G67" s="4"/>
      <c r="N67" s="20"/>
      <c r="O67" s="89"/>
      <c r="P67" s="4"/>
      <c r="Q67" s="4"/>
      <c r="R67" s="4"/>
      <c r="S67" s="4"/>
    </row>
    <row r="68" spans="2:19" x14ac:dyDescent="0.5">
      <c r="C68" s="4"/>
      <c r="G68" s="4"/>
      <c r="N68" s="20"/>
      <c r="O68" s="89"/>
      <c r="P68" s="4"/>
      <c r="Q68" s="4"/>
      <c r="R68" s="4"/>
      <c r="S68" s="4"/>
    </row>
    <row r="69" spans="2:19" x14ac:dyDescent="0.5">
      <c r="C69" s="4"/>
      <c r="G69" s="4"/>
      <c r="N69" s="20"/>
      <c r="O69" s="89"/>
      <c r="P69" s="4"/>
      <c r="Q69" s="4"/>
      <c r="R69" s="4"/>
      <c r="S69" s="4"/>
    </row>
    <row r="70" spans="2:19" x14ac:dyDescent="0.5">
      <c r="C70" s="4"/>
      <c r="G70" s="4"/>
      <c r="N70" s="20"/>
      <c r="O70" s="89"/>
      <c r="P70" s="4"/>
      <c r="Q70" s="4"/>
      <c r="R70" s="4"/>
      <c r="S70" s="4"/>
    </row>
    <row r="71" spans="2:19" x14ac:dyDescent="0.5">
      <c r="C71" s="4"/>
      <c r="G71" s="4"/>
      <c r="N71" s="20"/>
      <c r="O71" s="89"/>
      <c r="P71" s="4"/>
      <c r="Q71" s="4"/>
      <c r="R71" s="4"/>
      <c r="S71" s="4"/>
    </row>
    <row r="72" spans="2:19" x14ac:dyDescent="0.5">
      <c r="C72" s="4"/>
      <c r="G72" s="4"/>
      <c r="N72" s="20"/>
      <c r="O72" s="89"/>
      <c r="P72" s="4"/>
      <c r="Q72" s="4"/>
      <c r="R72" s="4"/>
      <c r="S72" s="4"/>
    </row>
    <row r="73" spans="2:19" x14ac:dyDescent="0.5">
      <c r="C73" s="4"/>
      <c r="G73" s="4"/>
      <c r="N73" s="20"/>
      <c r="O73" s="89"/>
      <c r="P73" s="4"/>
      <c r="Q73" s="4"/>
      <c r="R73" s="4"/>
      <c r="S73" s="4"/>
    </row>
    <row r="74" spans="2:19" x14ac:dyDescent="0.5">
      <c r="C74" s="4"/>
      <c r="G74" s="4"/>
      <c r="N74" s="20"/>
      <c r="O74" s="89"/>
      <c r="P74" s="4"/>
      <c r="Q74" s="4"/>
      <c r="R74" s="4"/>
      <c r="S74" s="4"/>
    </row>
    <row r="75" spans="2:19" x14ac:dyDescent="0.5">
      <c r="C75" s="4"/>
      <c r="G75" s="4"/>
      <c r="N75" s="20"/>
      <c r="O75" s="89"/>
      <c r="P75" s="4"/>
      <c r="Q75" s="4"/>
      <c r="R75" s="4"/>
      <c r="S75" s="4"/>
    </row>
    <row r="76" spans="2:19" x14ac:dyDescent="0.5">
      <c r="C76" s="4"/>
      <c r="G76" s="4"/>
      <c r="N76" s="20"/>
      <c r="O76" s="89"/>
      <c r="P76" s="4"/>
      <c r="Q76" s="4"/>
      <c r="R76" s="4"/>
      <c r="S76" s="4"/>
    </row>
    <row r="77" spans="2:19" x14ac:dyDescent="0.5">
      <c r="C77" s="4"/>
      <c r="G77" s="4"/>
      <c r="N77" s="20"/>
      <c r="O77" s="89"/>
      <c r="P77" s="4"/>
      <c r="Q77" s="4"/>
      <c r="R77" s="4"/>
      <c r="S77" s="4"/>
    </row>
    <row r="78" spans="2:19" x14ac:dyDescent="0.5">
      <c r="C78" s="4"/>
      <c r="G78" s="4"/>
      <c r="N78" s="20"/>
      <c r="O78" s="89"/>
      <c r="P78" s="4"/>
      <c r="Q78" s="4"/>
      <c r="R78" s="4"/>
      <c r="S78" s="4"/>
    </row>
    <row r="79" spans="2:19" x14ac:dyDescent="0.5">
      <c r="C79" s="4"/>
      <c r="G79" s="4"/>
      <c r="N79" s="20"/>
      <c r="O79" s="89"/>
      <c r="P79" s="4"/>
      <c r="Q79" s="4"/>
      <c r="R79" s="4"/>
      <c r="S79" s="4"/>
    </row>
    <row r="80" spans="2:19" x14ac:dyDescent="0.5">
      <c r="C80" s="4"/>
      <c r="G80" s="4"/>
      <c r="N80" s="20"/>
      <c r="O80" s="89"/>
      <c r="P80" s="4"/>
      <c r="Q80" s="4"/>
      <c r="R80" s="4"/>
      <c r="S80" s="4"/>
    </row>
    <row r="81" spans="3:19" x14ac:dyDescent="0.5">
      <c r="C81" s="4"/>
      <c r="G81" s="4"/>
      <c r="N81" s="20"/>
      <c r="O81" s="89"/>
      <c r="P81" s="4"/>
      <c r="Q81" s="4"/>
      <c r="R81" s="4"/>
      <c r="S81" s="4"/>
    </row>
    <row r="82" spans="3:19" x14ac:dyDescent="0.5">
      <c r="C82" s="4"/>
      <c r="G82" s="4"/>
      <c r="N82" s="20"/>
      <c r="O82" s="89"/>
      <c r="P82" s="4"/>
      <c r="Q82" s="4"/>
      <c r="R82" s="4"/>
      <c r="S82" s="4"/>
    </row>
    <row r="83" spans="3:19" x14ac:dyDescent="0.5">
      <c r="C83" s="4"/>
      <c r="G83" s="4"/>
      <c r="N83" s="20"/>
      <c r="O83" s="89"/>
      <c r="P83" s="4"/>
      <c r="Q83" s="4"/>
      <c r="R83" s="4"/>
      <c r="S83" s="4"/>
    </row>
    <row r="84" spans="3:19" x14ac:dyDescent="0.5">
      <c r="C84" s="4"/>
      <c r="G84" s="4"/>
      <c r="N84" s="20"/>
      <c r="O84" s="89"/>
      <c r="P84" s="4"/>
      <c r="Q84" s="4"/>
      <c r="R84" s="4"/>
      <c r="S84" s="4"/>
    </row>
    <row r="85" spans="3:19" x14ac:dyDescent="0.5">
      <c r="C85" s="4"/>
      <c r="G85" s="4"/>
      <c r="N85" s="20"/>
      <c r="O85" s="89"/>
      <c r="P85" s="4"/>
      <c r="Q85" s="4"/>
      <c r="R85" s="4"/>
      <c r="S85" s="4"/>
    </row>
    <row r="86" spans="3:19" x14ac:dyDescent="0.5">
      <c r="C86" s="4"/>
      <c r="G86" s="4"/>
      <c r="N86" s="20"/>
      <c r="O86" s="89"/>
      <c r="P86" s="4"/>
      <c r="Q86" s="4"/>
      <c r="R86" s="4"/>
      <c r="S86" s="4"/>
    </row>
    <row r="87" spans="3:19" x14ac:dyDescent="0.5">
      <c r="C87" s="4"/>
      <c r="G87" s="4"/>
      <c r="N87" s="20"/>
      <c r="O87" s="89"/>
      <c r="P87" s="4"/>
      <c r="Q87" s="4"/>
      <c r="R87" s="4"/>
      <c r="S87" s="4"/>
    </row>
    <row r="88" spans="3:19" x14ac:dyDescent="0.5">
      <c r="C88" s="4"/>
      <c r="G88" s="4"/>
      <c r="N88" s="20"/>
      <c r="O88" s="89"/>
      <c r="P88" s="4"/>
      <c r="Q88" s="4"/>
      <c r="R88" s="4"/>
      <c r="S88" s="4"/>
    </row>
    <row r="89" spans="3:19" x14ac:dyDescent="0.5">
      <c r="C89" s="4"/>
      <c r="G89" s="4"/>
      <c r="N89" s="20"/>
      <c r="O89" s="89"/>
      <c r="P89" s="4"/>
      <c r="Q89" s="4"/>
      <c r="R89" s="4"/>
      <c r="S89" s="4"/>
    </row>
    <row r="90" spans="3:19" x14ac:dyDescent="0.5">
      <c r="C90" s="4"/>
      <c r="G90" s="4"/>
      <c r="N90" s="20"/>
      <c r="O90" s="89"/>
      <c r="P90" s="4"/>
      <c r="Q90" s="4"/>
      <c r="R90" s="4"/>
      <c r="S90" s="4"/>
    </row>
    <row r="91" spans="3:19" x14ac:dyDescent="0.5">
      <c r="C91" s="4"/>
      <c r="G91" s="4"/>
      <c r="N91" s="20"/>
      <c r="O91" s="89"/>
      <c r="P91" s="4"/>
      <c r="Q91" s="4"/>
      <c r="R91" s="4"/>
      <c r="S91" s="4"/>
    </row>
    <row r="92" spans="3:19" x14ac:dyDescent="0.5">
      <c r="C92" s="4"/>
      <c r="G92" s="4"/>
      <c r="N92" s="20"/>
      <c r="O92" s="89"/>
      <c r="P92" s="4"/>
      <c r="Q92" s="4"/>
      <c r="R92" s="4"/>
      <c r="S92" s="4"/>
    </row>
    <row r="93" spans="3:19" x14ac:dyDescent="0.5">
      <c r="C93" s="4"/>
      <c r="G93" s="4"/>
      <c r="N93" s="20"/>
      <c r="O93" s="89"/>
      <c r="P93" s="4"/>
      <c r="Q93" s="4"/>
      <c r="R93" s="4"/>
      <c r="S93" s="4"/>
    </row>
    <row r="94" spans="3:19" x14ac:dyDescent="0.5">
      <c r="C94" s="4"/>
      <c r="G94" s="4"/>
      <c r="N94" s="20"/>
      <c r="O94" s="89"/>
      <c r="P94" s="4"/>
      <c r="Q94" s="4"/>
      <c r="R94" s="4"/>
      <c r="S94" s="4"/>
    </row>
    <row r="95" spans="3:19" x14ac:dyDescent="0.5">
      <c r="C95" s="4"/>
      <c r="G95" s="4"/>
      <c r="N95" s="20"/>
      <c r="O95" s="89"/>
      <c r="P95" s="4"/>
      <c r="Q95" s="4"/>
      <c r="R95" s="4"/>
      <c r="S95" s="4"/>
    </row>
    <row r="96" spans="3:19" x14ac:dyDescent="0.5">
      <c r="C96" s="4"/>
      <c r="G96" s="4"/>
      <c r="N96" s="20"/>
      <c r="O96" s="89"/>
      <c r="P96" s="4"/>
      <c r="Q96" s="4"/>
      <c r="R96" s="4"/>
      <c r="S96" s="4"/>
    </row>
    <row r="97" spans="3:19" x14ac:dyDescent="0.5">
      <c r="C97" s="4"/>
      <c r="G97" s="4"/>
      <c r="N97" s="20"/>
      <c r="O97" s="89"/>
      <c r="P97" s="4"/>
      <c r="Q97" s="4"/>
      <c r="R97" s="4"/>
      <c r="S97" s="4"/>
    </row>
    <row r="98" spans="3:19" x14ac:dyDescent="0.5">
      <c r="C98" s="4"/>
      <c r="G98" s="4"/>
      <c r="N98" s="20"/>
      <c r="O98" s="89"/>
      <c r="P98" s="4"/>
      <c r="Q98" s="4"/>
      <c r="R98" s="4"/>
      <c r="S98" s="4"/>
    </row>
    <row r="99" spans="3:19" x14ac:dyDescent="0.5">
      <c r="C99" s="4"/>
      <c r="G99" s="4"/>
      <c r="N99" s="20"/>
      <c r="O99" s="89"/>
      <c r="P99" s="4"/>
      <c r="Q99" s="4"/>
      <c r="R99" s="4"/>
      <c r="S99" s="4"/>
    </row>
    <row r="100" spans="3:19" x14ac:dyDescent="0.5">
      <c r="C100" s="4"/>
      <c r="G100" s="4"/>
      <c r="N100" s="20"/>
      <c r="O100" s="89"/>
      <c r="P100" s="4"/>
      <c r="Q100" s="4"/>
      <c r="R100" s="4"/>
      <c r="S100" s="4"/>
    </row>
    <row r="101" spans="3:19" x14ac:dyDescent="0.5">
      <c r="C101" s="4"/>
      <c r="G101" s="4"/>
      <c r="N101" s="20"/>
      <c r="O101" s="89"/>
      <c r="P101" s="4"/>
      <c r="Q101" s="4"/>
      <c r="R101" s="4"/>
      <c r="S101" s="4"/>
    </row>
    <row r="102" spans="3:19" x14ac:dyDescent="0.5">
      <c r="C102" s="4"/>
      <c r="G102" s="4"/>
      <c r="N102" s="20"/>
      <c r="O102" s="89"/>
      <c r="P102" s="4"/>
      <c r="Q102" s="4"/>
      <c r="R102" s="4"/>
      <c r="S102" s="4"/>
    </row>
    <row r="103" spans="3:19" x14ac:dyDescent="0.5">
      <c r="C103" s="4"/>
      <c r="G103" s="4"/>
      <c r="N103" s="20"/>
      <c r="O103" s="89"/>
      <c r="P103" s="4"/>
      <c r="Q103" s="4"/>
      <c r="R103" s="4"/>
      <c r="S103" s="4"/>
    </row>
    <row r="104" spans="3:19" x14ac:dyDescent="0.5">
      <c r="C104" s="4"/>
      <c r="G104" s="4"/>
      <c r="N104" s="20"/>
      <c r="O104" s="89"/>
      <c r="P104" s="4"/>
      <c r="Q104" s="4"/>
      <c r="R104" s="4"/>
      <c r="S104" s="4"/>
    </row>
    <row r="105" spans="3:19" x14ac:dyDescent="0.5">
      <c r="C105" s="4"/>
      <c r="G105" s="4"/>
      <c r="N105" s="20"/>
      <c r="O105" s="89"/>
      <c r="P105" s="4"/>
      <c r="Q105" s="4"/>
      <c r="R105" s="4"/>
      <c r="S105" s="4"/>
    </row>
    <row r="106" spans="3:19" x14ac:dyDescent="0.5">
      <c r="C106" s="4"/>
      <c r="G106" s="4"/>
      <c r="N106" s="20"/>
      <c r="O106" s="89"/>
      <c r="P106" s="4"/>
      <c r="Q106" s="4"/>
      <c r="R106" s="4"/>
      <c r="S106" s="4"/>
    </row>
    <row r="107" spans="3:19" x14ac:dyDescent="0.5">
      <c r="C107" s="4"/>
      <c r="G107" s="4"/>
      <c r="N107" s="20"/>
      <c r="O107" s="89"/>
      <c r="P107" s="4"/>
      <c r="Q107" s="4"/>
      <c r="R107" s="4"/>
      <c r="S107" s="4"/>
    </row>
    <row r="108" spans="3:19" x14ac:dyDescent="0.5">
      <c r="C108" s="4"/>
      <c r="G108" s="4"/>
      <c r="N108" s="20"/>
      <c r="O108" s="89"/>
      <c r="P108" s="4"/>
      <c r="Q108" s="4"/>
      <c r="R108" s="4"/>
      <c r="S108" s="4"/>
    </row>
    <row r="109" spans="3:19" x14ac:dyDescent="0.5">
      <c r="C109" s="4"/>
      <c r="G109" s="4"/>
      <c r="N109" s="20"/>
      <c r="O109" s="89"/>
      <c r="P109" s="4"/>
      <c r="Q109" s="4"/>
      <c r="R109" s="4"/>
      <c r="S109" s="4"/>
    </row>
    <row r="110" spans="3:19" x14ac:dyDescent="0.5">
      <c r="C110" s="4"/>
      <c r="G110" s="4"/>
      <c r="N110" s="20"/>
      <c r="O110" s="89"/>
      <c r="P110" s="4"/>
      <c r="Q110" s="4"/>
      <c r="R110" s="4"/>
      <c r="S110" s="4"/>
    </row>
    <row r="111" spans="3:19" x14ac:dyDescent="0.5">
      <c r="C111" s="4"/>
      <c r="G111" s="4"/>
      <c r="N111" s="20"/>
      <c r="O111" s="89"/>
      <c r="P111" s="4"/>
      <c r="Q111" s="4"/>
      <c r="R111" s="4"/>
      <c r="S111" s="4"/>
    </row>
    <row r="112" spans="3:19" x14ac:dyDescent="0.5">
      <c r="C112" s="4"/>
      <c r="G112" s="4"/>
      <c r="N112" s="20"/>
      <c r="O112" s="89"/>
      <c r="P112" s="4"/>
      <c r="Q112" s="4"/>
      <c r="R112" s="4"/>
      <c r="S112" s="4"/>
    </row>
    <row r="113" spans="3:19" x14ac:dyDescent="0.5">
      <c r="C113" s="4"/>
      <c r="G113" s="4"/>
      <c r="N113" s="20"/>
      <c r="O113" s="89"/>
      <c r="P113" s="4"/>
      <c r="Q113" s="4"/>
      <c r="R113" s="4"/>
      <c r="S113" s="4"/>
    </row>
    <row r="114" spans="3:19" x14ac:dyDescent="0.5">
      <c r="C114" s="4"/>
      <c r="G114" s="4"/>
      <c r="N114" s="20"/>
      <c r="O114" s="89"/>
      <c r="P114" s="4"/>
      <c r="Q114" s="4"/>
      <c r="R114" s="4"/>
      <c r="S114" s="4"/>
    </row>
    <row r="115" spans="3:19" x14ac:dyDescent="0.5">
      <c r="C115" s="4"/>
      <c r="G115" s="4"/>
      <c r="N115" s="20"/>
      <c r="O115" s="89"/>
      <c r="P115" s="4"/>
      <c r="Q115" s="4"/>
      <c r="R115" s="4"/>
      <c r="S115" s="4"/>
    </row>
    <row r="116" spans="3:19" x14ac:dyDescent="0.5">
      <c r="C116" s="4"/>
      <c r="G116" s="4"/>
      <c r="N116" s="20"/>
      <c r="O116" s="89"/>
      <c r="P116" s="4"/>
      <c r="Q116" s="4"/>
      <c r="R116" s="4"/>
      <c r="S116" s="4"/>
    </row>
    <row r="117" spans="3:19" x14ac:dyDescent="0.5">
      <c r="C117" s="4"/>
      <c r="G117" s="4"/>
      <c r="N117" s="20"/>
      <c r="O117" s="89"/>
      <c r="P117" s="4"/>
      <c r="Q117" s="4"/>
      <c r="R117" s="4"/>
      <c r="S117" s="4"/>
    </row>
    <row r="118" spans="3:19" x14ac:dyDescent="0.5">
      <c r="C118" s="4"/>
      <c r="G118" s="4"/>
      <c r="N118" s="20"/>
      <c r="O118" s="89"/>
      <c r="P118" s="4"/>
      <c r="Q118" s="4"/>
      <c r="R118" s="4"/>
      <c r="S118" s="4"/>
    </row>
    <row r="119" spans="3:19" x14ac:dyDescent="0.5">
      <c r="C119" s="4"/>
      <c r="G119" s="4"/>
      <c r="N119" s="20"/>
      <c r="O119" s="89"/>
      <c r="P119" s="4"/>
      <c r="Q119" s="4"/>
      <c r="R119" s="4"/>
      <c r="S119" s="4"/>
    </row>
    <row r="120" spans="3:19" x14ac:dyDescent="0.5">
      <c r="C120" s="4"/>
      <c r="G120" s="4"/>
      <c r="N120" s="20"/>
      <c r="O120" s="89"/>
      <c r="P120" s="4"/>
      <c r="Q120" s="4"/>
      <c r="R120" s="4"/>
      <c r="S120" s="4"/>
    </row>
    <row r="121" spans="3:19" x14ac:dyDescent="0.5">
      <c r="C121" s="4"/>
      <c r="G121" s="4"/>
      <c r="N121" s="20"/>
      <c r="O121" s="89"/>
      <c r="P121" s="4"/>
      <c r="Q121" s="4"/>
      <c r="R121" s="4"/>
      <c r="S121" s="4"/>
    </row>
    <row r="122" spans="3:19" x14ac:dyDescent="0.5">
      <c r="C122" s="4"/>
      <c r="G122" s="4"/>
      <c r="N122" s="20"/>
      <c r="O122" s="89"/>
      <c r="P122" s="4"/>
      <c r="Q122" s="4"/>
      <c r="R122" s="4"/>
      <c r="S122" s="4"/>
    </row>
    <row r="123" spans="3:19" x14ac:dyDescent="0.5">
      <c r="C123" s="4"/>
      <c r="G123" s="4"/>
      <c r="N123" s="20"/>
      <c r="O123" s="89"/>
      <c r="P123" s="4"/>
      <c r="Q123" s="4"/>
      <c r="R123" s="4"/>
      <c r="S123" s="4"/>
    </row>
    <row r="124" spans="3:19" x14ac:dyDescent="0.5">
      <c r="C124" s="4"/>
      <c r="G124" s="4"/>
      <c r="N124" s="20"/>
      <c r="O124" s="89"/>
      <c r="P124" s="4"/>
      <c r="Q124" s="4"/>
      <c r="R124" s="4"/>
      <c r="S124" s="4"/>
    </row>
    <row r="125" spans="3:19" x14ac:dyDescent="0.5">
      <c r="C125" s="4"/>
      <c r="G125" s="4"/>
      <c r="N125" s="20"/>
      <c r="O125" s="89"/>
      <c r="P125" s="4"/>
      <c r="Q125" s="4"/>
      <c r="R125" s="4"/>
      <c r="S125" s="4"/>
    </row>
    <row r="126" spans="3:19" x14ac:dyDescent="0.5">
      <c r="C126" s="4"/>
      <c r="G126" s="4"/>
      <c r="N126" s="20"/>
      <c r="O126" s="89"/>
      <c r="P126" s="4"/>
      <c r="Q126" s="4"/>
      <c r="R126" s="4"/>
      <c r="S126" s="4"/>
    </row>
    <row r="127" spans="3:19" x14ac:dyDescent="0.5">
      <c r="C127" s="4"/>
      <c r="G127" s="4"/>
      <c r="N127" s="20"/>
      <c r="O127" s="89"/>
      <c r="P127" s="4"/>
      <c r="Q127" s="4"/>
      <c r="R127" s="4"/>
      <c r="S127" s="4"/>
    </row>
    <row r="128" spans="3:19" x14ac:dyDescent="0.5">
      <c r="C128" s="4"/>
      <c r="G128" s="4"/>
      <c r="N128" s="20"/>
      <c r="O128" s="89"/>
      <c r="P128" s="4"/>
      <c r="Q128" s="4"/>
      <c r="R128" s="4"/>
      <c r="S128" s="4"/>
    </row>
    <row r="129" spans="3:19" x14ac:dyDescent="0.5">
      <c r="C129" s="4"/>
      <c r="G129" s="4"/>
      <c r="N129" s="20"/>
      <c r="O129" s="89"/>
      <c r="P129" s="4"/>
      <c r="Q129" s="4"/>
      <c r="R129" s="4"/>
      <c r="S129" s="4"/>
    </row>
    <row r="130" spans="3:19" x14ac:dyDescent="0.5">
      <c r="C130" s="4"/>
      <c r="G130" s="4"/>
      <c r="N130" s="20"/>
      <c r="O130" s="89"/>
      <c r="P130" s="4"/>
      <c r="Q130" s="4"/>
      <c r="R130" s="4"/>
      <c r="S130" s="4"/>
    </row>
    <row r="131" spans="3:19" x14ac:dyDescent="0.5">
      <c r="C131" s="4"/>
      <c r="G131" s="4"/>
      <c r="N131" s="20"/>
      <c r="O131" s="89"/>
      <c r="P131" s="4"/>
      <c r="Q131" s="4"/>
      <c r="R131" s="4"/>
      <c r="S131" s="4"/>
    </row>
    <row r="132" spans="3:19" x14ac:dyDescent="0.5">
      <c r="C132" s="4"/>
      <c r="G132" s="4"/>
      <c r="N132" s="20"/>
      <c r="O132" s="89"/>
      <c r="P132" s="4"/>
      <c r="Q132" s="4"/>
      <c r="R132" s="4"/>
      <c r="S132" s="4"/>
    </row>
    <row r="133" spans="3:19" x14ac:dyDescent="0.5">
      <c r="C133" s="4"/>
      <c r="G133" s="4"/>
      <c r="N133" s="20"/>
      <c r="O133" s="89"/>
      <c r="P133" s="4"/>
      <c r="Q133" s="4"/>
      <c r="R133" s="4"/>
      <c r="S133" s="4"/>
    </row>
    <row r="134" spans="3:19" x14ac:dyDescent="0.5">
      <c r="C134" s="4"/>
      <c r="G134" s="4"/>
      <c r="N134" s="20"/>
      <c r="O134" s="89"/>
      <c r="P134" s="4"/>
      <c r="Q134" s="4"/>
      <c r="R134" s="4"/>
      <c r="S134" s="4"/>
    </row>
    <row r="135" spans="3:19" x14ac:dyDescent="0.5">
      <c r="C135" s="4"/>
      <c r="G135" s="4"/>
      <c r="N135" s="20"/>
      <c r="O135" s="89"/>
      <c r="P135" s="4"/>
      <c r="Q135" s="4"/>
      <c r="R135" s="4"/>
      <c r="S135" s="4"/>
    </row>
    <row r="136" spans="3:19" x14ac:dyDescent="0.5">
      <c r="C136" s="4"/>
      <c r="G136" s="4"/>
      <c r="N136" s="20"/>
      <c r="O136" s="89"/>
      <c r="P136" s="4"/>
      <c r="Q136" s="4"/>
      <c r="R136" s="4"/>
      <c r="S136" s="4"/>
    </row>
    <row r="137" spans="3:19" x14ac:dyDescent="0.5">
      <c r="C137" s="4"/>
      <c r="G137" s="4"/>
      <c r="N137" s="20"/>
      <c r="O137" s="89"/>
      <c r="P137" s="4"/>
      <c r="Q137" s="4"/>
      <c r="R137" s="4"/>
      <c r="S137" s="4"/>
    </row>
    <row r="138" spans="3:19" x14ac:dyDescent="0.5">
      <c r="C138" s="4"/>
      <c r="G138" s="4"/>
      <c r="N138" s="20"/>
      <c r="O138" s="89"/>
      <c r="P138" s="4"/>
      <c r="Q138" s="4"/>
      <c r="R138" s="4"/>
      <c r="S138" s="4"/>
    </row>
    <row r="139" spans="3:19" x14ac:dyDescent="0.5">
      <c r="C139" s="4"/>
      <c r="G139" s="4"/>
      <c r="N139" s="20"/>
      <c r="O139" s="89"/>
      <c r="P139" s="4"/>
      <c r="Q139" s="4"/>
      <c r="R139" s="4"/>
      <c r="S139" s="4"/>
    </row>
    <row r="140" spans="3:19" x14ac:dyDescent="0.5">
      <c r="C140" s="4"/>
      <c r="G140" s="4"/>
      <c r="N140" s="20"/>
      <c r="O140" s="89"/>
      <c r="P140" s="4"/>
      <c r="Q140" s="4"/>
      <c r="R140" s="4"/>
      <c r="S140" s="4"/>
    </row>
    <row r="141" spans="3:19" x14ac:dyDescent="0.5">
      <c r="C141" s="4"/>
      <c r="G141" s="4"/>
      <c r="N141" s="20"/>
      <c r="O141" s="89"/>
      <c r="P141" s="4"/>
      <c r="Q141" s="4"/>
      <c r="R141" s="4"/>
      <c r="S141" s="4"/>
    </row>
    <row r="142" spans="3:19" x14ac:dyDescent="0.5">
      <c r="C142" s="4"/>
      <c r="G142" s="4"/>
      <c r="N142" s="20"/>
      <c r="O142" s="89"/>
      <c r="P142" s="4"/>
      <c r="Q142" s="4"/>
      <c r="R142" s="4"/>
      <c r="S142" s="4"/>
    </row>
    <row r="143" spans="3:19" x14ac:dyDescent="0.5">
      <c r="C143" s="4"/>
      <c r="G143" s="4"/>
      <c r="N143" s="20"/>
      <c r="O143" s="89"/>
      <c r="P143" s="4"/>
      <c r="Q143" s="4"/>
      <c r="R143" s="4"/>
      <c r="S143" s="4"/>
    </row>
    <row r="144" spans="3:19" x14ac:dyDescent="0.5">
      <c r="C144" s="4"/>
      <c r="G144" s="4"/>
      <c r="N144" s="20"/>
      <c r="O144" s="89"/>
      <c r="P144" s="4"/>
      <c r="Q144" s="4"/>
      <c r="R144" s="4"/>
      <c r="S144" s="4"/>
    </row>
    <row r="145" spans="3:19" x14ac:dyDescent="0.5">
      <c r="C145" s="4"/>
      <c r="G145" s="4"/>
      <c r="N145" s="20"/>
      <c r="O145" s="89"/>
      <c r="P145" s="4"/>
      <c r="Q145" s="4"/>
      <c r="R145" s="4"/>
      <c r="S145" s="4"/>
    </row>
    <row r="146" spans="3:19" x14ac:dyDescent="0.5">
      <c r="C146" s="4"/>
      <c r="G146" s="4"/>
      <c r="N146" s="20"/>
      <c r="O146" s="89"/>
      <c r="P146" s="4"/>
      <c r="Q146" s="4"/>
      <c r="R146" s="4"/>
      <c r="S146" s="4"/>
    </row>
    <row r="147" spans="3:19" x14ac:dyDescent="0.5">
      <c r="C147" s="4"/>
      <c r="G147" s="4"/>
      <c r="N147" s="20"/>
      <c r="O147" s="89"/>
      <c r="P147" s="4"/>
      <c r="Q147" s="4"/>
      <c r="R147" s="4"/>
      <c r="S147" s="4"/>
    </row>
    <row r="148" spans="3:19" x14ac:dyDescent="0.5">
      <c r="C148" s="4"/>
      <c r="G148" s="4"/>
      <c r="N148" s="20"/>
      <c r="O148" s="89"/>
      <c r="P148" s="4"/>
      <c r="Q148" s="4"/>
      <c r="R148" s="4"/>
      <c r="S148" s="4"/>
    </row>
    <row r="149" spans="3:19" x14ac:dyDescent="0.5">
      <c r="C149" s="4"/>
      <c r="G149" s="4"/>
      <c r="N149" s="20"/>
      <c r="O149" s="89"/>
      <c r="P149" s="4"/>
      <c r="Q149" s="4"/>
      <c r="R149" s="4"/>
      <c r="S149" s="4"/>
    </row>
    <row r="150" spans="3:19" x14ac:dyDescent="0.5">
      <c r="C150" s="4"/>
      <c r="G150" s="4"/>
      <c r="N150" s="20"/>
      <c r="O150" s="89"/>
      <c r="P150" s="4"/>
      <c r="Q150" s="4"/>
      <c r="R150" s="4"/>
      <c r="S150" s="4"/>
    </row>
    <row r="151" spans="3:19" x14ac:dyDescent="0.5">
      <c r="C151" s="4"/>
      <c r="G151" s="4"/>
      <c r="N151" s="20"/>
      <c r="O151" s="89"/>
      <c r="P151" s="4"/>
      <c r="Q151" s="4"/>
      <c r="R151" s="4"/>
      <c r="S151" s="4"/>
    </row>
    <row r="152" spans="3:19" x14ac:dyDescent="0.5">
      <c r="C152" s="4"/>
      <c r="G152" s="4"/>
      <c r="N152" s="20"/>
      <c r="O152" s="89"/>
      <c r="P152" s="4"/>
      <c r="Q152" s="4"/>
      <c r="R152" s="4"/>
      <c r="S152" s="4"/>
    </row>
    <row r="153" spans="3:19" x14ac:dyDescent="0.5">
      <c r="C153" s="4"/>
      <c r="G153" s="4"/>
      <c r="N153" s="20"/>
      <c r="O153" s="89"/>
      <c r="P153" s="4"/>
      <c r="Q153" s="4"/>
      <c r="R153" s="4"/>
      <c r="S153" s="4"/>
    </row>
    <row r="154" spans="3:19" x14ac:dyDescent="0.5">
      <c r="C154" s="4"/>
      <c r="G154" s="4"/>
      <c r="N154" s="20"/>
      <c r="O154" s="89"/>
      <c r="P154" s="4"/>
      <c r="Q154" s="4"/>
      <c r="R154" s="4"/>
      <c r="S154" s="4"/>
    </row>
    <row r="155" spans="3:19" x14ac:dyDescent="0.5">
      <c r="C155" s="4"/>
      <c r="G155" s="4"/>
      <c r="N155" s="20"/>
      <c r="O155" s="89"/>
      <c r="P155" s="4"/>
      <c r="Q155" s="4"/>
      <c r="R155" s="4"/>
      <c r="S155" s="4"/>
    </row>
    <row r="156" spans="3:19" x14ac:dyDescent="0.5">
      <c r="C156" s="4"/>
      <c r="G156" s="4"/>
      <c r="N156" s="20"/>
      <c r="O156" s="89"/>
      <c r="P156" s="4"/>
      <c r="Q156" s="4"/>
      <c r="R156" s="4"/>
      <c r="S156" s="4"/>
    </row>
    <row r="157" spans="3:19" x14ac:dyDescent="0.5">
      <c r="C157" s="4"/>
      <c r="G157" s="4"/>
      <c r="N157" s="20"/>
      <c r="O157" s="89"/>
      <c r="P157" s="4"/>
      <c r="Q157" s="4"/>
      <c r="R157" s="4"/>
      <c r="S157" s="4"/>
    </row>
    <row r="158" spans="3:19" x14ac:dyDescent="0.5">
      <c r="C158" s="4"/>
      <c r="G158" s="4"/>
      <c r="N158" s="20"/>
      <c r="O158" s="89"/>
      <c r="P158" s="4"/>
      <c r="Q158" s="4"/>
      <c r="R158" s="4"/>
      <c r="S158" s="4"/>
    </row>
    <row r="159" spans="3:19" x14ac:dyDescent="0.5">
      <c r="C159" s="4"/>
      <c r="G159" s="4"/>
      <c r="N159" s="20"/>
      <c r="O159" s="89"/>
      <c r="P159" s="4"/>
      <c r="Q159" s="4"/>
      <c r="R159" s="4"/>
      <c r="S159" s="4"/>
    </row>
    <row r="160" spans="3:19" x14ac:dyDescent="0.5">
      <c r="C160" s="4"/>
      <c r="G160" s="4"/>
      <c r="N160" s="20"/>
      <c r="O160" s="89"/>
      <c r="P160" s="4"/>
      <c r="Q160" s="4"/>
      <c r="R160" s="4"/>
      <c r="S160" s="4"/>
    </row>
    <row r="161" spans="3:19" x14ac:dyDescent="0.5">
      <c r="C161" s="4"/>
      <c r="G161" s="4"/>
      <c r="N161" s="20"/>
      <c r="O161" s="89"/>
      <c r="P161" s="4"/>
      <c r="Q161" s="4"/>
      <c r="R161" s="4"/>
      <c r="S161" s="4"/>
    </row>
    <row r="162" spans="3:19" x14ac:dyDescent="0.5">
      <c r="C162" s="4"/>
      <c r="G162" s="4"/>
      <c r="N162" s="20"/>
      <c r="O162" s="89"/>
      <c r="P162" s="4"/>
      <c r="Q162" s="4"/>
      <c r="R162" s="4"/>
      <c r="S162" s="4"/>
    </row>
    <row r="163" spans="3:19" x14ac:dyDescent="0.5">
      <c r="C163" s="4"/>
      <c r="G163" s="4"/>
      <c r="N163" s="20"/>
      <c r="O163" s="89"/>
      <c r="P163" s="4"/>
      <c r="Q163" s="4"/>
      <c r="R163" s="4"/>
      <c r="S163" s="4"/>
    </row>
    <row r="164" spans="3:19" x14ac:dyDescent="0.5">
      <c r="C164" s="4"/>
      <c r="G164" s="4"/>
      <c r="N164" s="20"/>
      <c r="O164" s="89"/>
      <c r="P164" s="4"/>
      <c r="Q164" s="4"/>
      <c r="R164" s="4"/>
      <c r="S164" s="4"/>
    </row>
    <row r="165" spans="3:19" x14ac:dyDescent="0.5">
      <c r="C165" s="4"/>
      <c r="G165" s="4"/>
      <c r="N165" s="20"/>
      <c r="O165" s="89"/>
      <c r="P165" s="4"/>
      <c r="Q165" s="4"/>
      <c r="R165" s="4"/>
      <c r="S165" s="4"/>
    </row>
    <row r="166" spans="3:19" x14ac:dyDescent="0.5">
      <c r="C166" s="4"/>
      <c r="G166" s="4"/>
      <c r="N166" s="20"/>
      <c r="O166" s="89"/>
      <c r="P166" s="4"/>
      <c r="Q166" s="4"/>
      <c r="R166" s="4"/>
      <c r="S166" s="4"/>
    </row>
    <row r="167" spans="3:19" x14ac:dyDescent="0.5">
      <c r="C167" s="4"/>
      <c r="G167" s="4"/>
      <c r="N167" s="20"/>
      <c r="O167" s="89"/>
      <c r="P167" s="4"/>
      <c r="Q167" s="4"/>
      <c r="R167" s="4"/>
      <c r="S167" s="4"/>
    </row>
    <row r="168" spans="3:19" x14ac:dyDescent="0.5">
      <c r="C168" s="4"/>
      <c r="G168" s="4"/>
      <c r="N168" s="20"/>
      <c r="O168" s="89"/>
      <c r="P168" s="4"/>
      <c r="Q168" s="4"/>
      <c r="R168" s="4"/>
      <c r="S168" s="4"/>
    </row>
    <row r="169" spans="3:19" x14ac:dyDescent="0.5">
      <c r="C169" s="4"/>
      <c r="G169" s="4"/>
      <c r="N169" s="20"/>
      <c r="O169" s="89"/>
      <c r="P169" s="4"/>
      <c r="Q169" s="4"/>
      <c r="R169" s="4"/>
      <c r="S169" s="4"/>
    </row>
    <row r="170" spans="3:19" x14ac:dyDescent="0.5">
      <c r="C170" s="4"/>
      <c r="G170" s="4"/>
      <c r="N170" s="20"/>
      <c r="O170" s="89"/>
      <c r="P170" s="4"/>
      <c r="Q170" s="4"/>
      <c r="R170" s="4"/>
      <c r="S170" s="4"/>
    </row>
    <row r="171" spans="3:19" x14ac:dyDescent="0.5">
      <c r="C171" s="4"/>
      <c r="G171" s="4"/>
      <c r="N171" s="20"/>
      <c r="O171" s="89"/>
      <c r="P171" s="4"/>
      <c r="Q171" s="4"/>
      <c r="R171" s="4"/>
      <c r="S171" s="4"/>
    </row>
    <row r="172" spans="3:19" x14ac:dyDescent="0.5">
      <c r="C172" s="4"/>
      <c r="G172" s="4"/>
      <c r="N172" s="20"/>
      <c r="O172" s="89"/>
      <c r="P172" s="4"/>
      <c r="Q172" s="4"/>
      <c r="R172" s="4"/>
      <c r="S172" s="4"/>
    </row>
    <row r="173" spans="3:19" x14ac:dyDescent="0.5">
      <c r="C173" s="4"/>
      <c r="G173" s="4"/>
      <c r="N173" s="20"/>
      <c r="O173" s="89"/>
      <c r="P173" s="4"/>
      <c r="Q173" s="4"/>
      <c r="R173" s="4"/>
      <c r="S173" s="4"/>
    </row>
    <row r="174" spans="3:19" x14ac:dyDescent="0.5">
      <c r="C174" s="4"/>
      <c r="G174" s="4"/>
      <c r="N174" s="20"/>
      <c r="O174" s="89"/>
      <c r="P174" s="4"/>
      <c r="Q174" s="4"/>
      <c r="R174" s="4"/>
      <c r="S174" s="4"/>
    </row>
    <row r="175" spans="3:19" x14ac:dyDescent="0.5">
      <c r="C175" s="4"/>
      <c r="G175" s="4"/>
      <c r="N175" s="20"/>
      <c r="O175" s="89"/>
      <c r="P175" s="4"/>
      <c r="Q175" s="4"/>
      <c r="R175" s="4"/>
      <c r="S175" s="4"/>
    </row>
    <row r="176" spans="3:19" x14ac:dyDescent="0.5">
      <c r="C176" s="4"/>
      <c r="G176" s="4"/>
      <c r="N176" s="20"/>
      <c r="O176" s="89"/>
      <c r="P176" s="4"/>
      <c r="Q176" s="4"/>
      <c r="R176" s="4"/>
      <c r="S176" s="4"/>
    </row>
    <row r="177" spans="3:19" x14ac:dyDescent="0.5">
      <c r="C177" s="4"/>
      <c r="G177" s="4"/>
      <c r="N177" s="20"/>
      <c r="O177" s="89"/>
      <c r="P177" s="4"/>
      <c r="Q177" s="4"/>
      <c r="R177" s="4"/>
      <c r="S177" s="4"/>
    </row>
    <row r="178" spans="3:19" x14ac:dyDescent="0.5">
      <c r="C178" s="4"/>
      <c r="G178" s="4"/>
      <c r="N178" s="20"/>
      <c r="O178" s="89"/>
      <c r="P178" s="4"/>
      <c r="Q178" s="4"/>
      <c r="R178" s="4"/>
      <c r="S178" s="4"/>
    </row>
    <row r="179" spans="3:19" x14ac:dyDescent="0.5">
      <c r="C179" s="4"/>
      <c r="G179" s="4"/>
      <c r="N179" s="20"/>
      <c r="O179" s="89"/>
      <c r="P179" s="4"/>
      <c r="Q179" s="4"/>
      <c r="R179" s="4"/>
      <c r="S179" s="4"/>
    </row>
    <row r="180" spans="3:19" x14ac:dyDescent="0.5">
      <c r="C180" s="4"/>
      <c r="G180" s="4"/>
      <c r="N180" s="20"/>
      <c r="O180" s="89"/>
      <c r="P180" s="4"/>
      <c r="Q180" s="4"/>
      <c r="R180" s="4"/>
      <c r="S180" s="4"/>
    </row>
    <row r="181" spans="3:19" x14ac:dyDescent="0.5">
      <c r="C181" s="4"/>
      <c r="G181" s="4"/>
      <c r="N181" s="20"/>
      <c r="O181" s="89"/>
      <c r="P181" s="4"/>
      <c r="Q181" s="4"/>
      <c r="R181" s="4"/>
      <c r="S181" s="4"/>
    </row>
    <row r="182" spans="3:19" x14ac:dyDescent="0.5">
      <c r="C182" s="4"/>
      <c r="G182" s="4"/>
      <c r="N182" s="20"/>
      <c r="O182" s="89"/>
      <c r="P182" s="4"/>
      <c r="Q182" s="4"/>
      <c r="R182" s="4"/>
      <c r="S182" s="4"/>
    </row>
    <row r="183" spans="3:19" x14ac:dyDescent="0.5">
      <c r="C183" s="4"/>
      <c r="G183" s="4"/>
      <c r="N183" s="20"/>
      <c r="O183" s="89"/>
      <c r="P183" s="4"/>
      <c r="Q183" s="4"/>
      <c r="R183" s="4"/>
      <c r="S183" s="4"/>
    </row>
    <row r="184" spans="3:19" x14ac:dyDescent="0.5">
      <c r="C184" s="4"/>
      <c r="G184" s="4"/>
      <c r="N184" s="20"/>
      <c r="O184" s="89"/>
      <c r="P184" s="4"/>
      <c r="Q184" s="4"/>
      <c r="R184" s="4"/>
      <c r="S184" s="4"/>
    </row>
    <row r="185" spans="3:19" x14ac:dyDescent="0.5">
      <c r="C185" s="4"/>
      <c r="G185" s="4"/>
      <c r="N185" s="20"/>
      <c r="O185" s="89"/>
      <c r="P185" s="4"/>
      <c r="Q185" s="4"/>
      <c r="R185" s="4"/>
      <c r="S185" s="4"/>
    </row>
    <row r="186" spans="3:19" x14ac:dyDescent="0.5">
      <c r="C186" s="4"/>
      <c r="G186" s="4"/>
      <c r="N186" s="20"/>
      <c r="O186" s="89"/>
      <c r="P186" s="4"/>
      <c r="Q186" s="4"/>
      <c r="R186" s="4"/>
      <c r="S186" s="4"/>
    </row>
    <row r="187" spans="3:19" x14ac:dyDescent="0.5">
      <c r="C187" s="4"/>
      <c r="G187" s="4"/>
      <c r="N187" s="20"/>
      <c r="O187" s="89"/>
      <c r="P187" s="4"/>
      <c r="Q187" s="4"/>
      <c r="R187" s="4"/>
      <c r="S187" s="4"/>
    </row>
    <row r="188" spans="3:19" x14ac:dyDescent="0.5">
      <c r="C188" s="4"/>
      <c r="G188" s="4"/>
      <c r="N188" s="20"/>
      <c r="O188" s="89"/>
      <c r="P188" s="4"/>
      <c r="Q188" s="4"/>
      <c r="R188" s="4"/>
      <c r="S188" s="4"/>
    </row>
    <row r="189" spans="3:19" x14ac:dyDescent="0.5">
      <c r="C189" s="4"/>
      <c r="G189" s="4"/>
      <c r="N189" s="20"/>
      <c r="O189" s="89"/>
      <c r="P189" s="4"/>
      <c r="Q189" s="4"/>
      <c r="R189" s="4"/>
      <c r="S189" s="4"/>
    </row>
    <row r="190" spans="3:19" x14ac:dyDescent="0.5">
      <c r="C190" s="4"/>
      <c r="G190" s="4"/>
      <c r="N190" s="20"/>
      <c r="O190" s="89"/>
      <c r="P190" s="4"/>
      <c r="Q190" s="4"/>
      <c r="R190" s="4"/>
      <c r="S190" s="4"/>
    </row>
    <row r="191" spans="3:19" x14ac:dyDescent="0.5">
      <c r="C191" s="4"/>
      <c r="G191" s="4"/>
      <c r="N191" s="20"/>
      <c r="O191" s="89"/>
      <c r="P191" s="4"/>
      <c r="Q191" s="4"/>
      <c r="R191" s="4"/>
      <c r="S191" s="4"/>
    </row>
    <row r="192" spans="3:19" x14ac:dyDescent="0.5">
      <c r="C192" s="4"/>
      <c r="G192" s="4"/>
      <c r="N192" s="20"/>
      <c r="O192" s="89"/>
      <c r="P192" s="4"/>
      <c r="Q192" s="4"/>
      <c r="R192" s="4"/>
      <c r="S192" s="4"/>
    </row>
    <row r="193" spans="3:19" x14ac:dyDescent="0.5">
      <c r="C193" s="4"/>
      <c r="G193" s="4"/>
      <c r="N193" s="20"/>
      <c r="O193" s="89"/>
      <c r="P193" s="4"/>
      <c r="Q193" s="4"/>
      <c r="R193" s="4"/>
      <c r="S193" s="4"/>
    </row>
    <row r="194" spans="3:19" x14ac:dyDescent="0.5">
      <c r="C194" s="4"/>
      <c r="G194" s="4"/>
      <c r="N194" s="20"/>
      <c r="O194" s="89"/>
      <c r="P194" s="4"/>
      <c r="Q194" s="4"/>
      <c r="R194" s="4"/>
      <c r="S194" s="4"/>
    </row>
    <row r="195" spans="3:19" x14ac:dyDescent="0.5">
      <c r="C195" s="4"/>
      <c r="G195" s="4"/>
      <c r="N195" s="20"/>
      <c r="O195" s="89"/>
      <c r="P195" s="4"/>
      <c r="Q195" s="4"/>
      <c r="R195" s="4"/>
      <c r="S195" s="4"/>
    </row>
    <row r="196" spans="3:19" x14ac:dyDescent="0.5">
      <c r="C196" s="4"/>
      <c r="G196" s="4"/>
      <c r="N196" s="20"/>
      <c r="O196" s="89"/>
      <c r="P196" s="4"/>
      <c r="Q196" s="4"/>
      <c r="R196" s="4"/>
      <c r="S196" s="4"/>
    </row>
    <row r="197" spans="3:19" x14ac:dyDescent="0.5">
      <c r="C197" s="4"/>
      <c r="G197" s="4"/>
      <c r="N197" s="20"/>
      <c r="O197" s="89"/>
      <c r="P197" s="4"/>
      <c r="Q197" s="4"/>
      <c r="R197" s="4"/>
      <c r="S197" s="4"/>
    </row>
    <row r="198" spans="3:19" x14ac:dyDescent="0.5">
      <c r="C198" s="4"/>
      <c r="G198" s="4"/>
      <c r="N198" s="20"/>
      <c r="O198" s="89"/>
      <c r="P198" s="4"/>
      <c r="Q198" s="4"/>
      <c r="R198" s="4"/>
      <c r="S198" s="4"/>
    </row>
    <row r="199" spans="3:19" x14ac:dyDescent="0.5">
      <c r="C199" s="4"/>
      <c r="G199" s="4"/>
      <c r="N199" s="20"/>
      <c r="O199" s="89"/>
      <c r="P199" s="4"/>
      <c r="Q199" s="4"/>
      <c r="R199" s="4"/>
      <c r="S199" s="4"/>
    </row>
    <row r="200" spans="3:19" x14ac:dyDescent="0.5">
      <c r="C200" s="4"/>
      <c r="G200" s="4"/>
      <c r="N200" s="20"/>
      <c r="O200" s="89"/>
      <c r="P200" s="4"/>
      <c r="Q200" s="4"/>
      <c r="R200" s="4"/>
      <c r="S200" s="4"/>
    </row>
    <row r="201" spans="3:19" x14ac:dyDescent="0.5">
      <c r="C201" s="4"/>
      <c r="G201" s="4"/>
      <c r="N201" s="20"/>
      <c r="O201" s="89"/>
      <c r="P201" s="4"/>
      <c r="Q201" s="4"/>
      <c r="R201" s="4"/>
      <c r="S201" s="4"/>
    </row>
    <row r="202" spans="3:19" x14ac:dyDescent="0.5">
      <c r="C202" s="4"/>
      <c r="G202" s="4"/>
      <c r="N202" s="20"/>
      <c r="O202" s="89"/>
      <c r="P202" s="4"/>
      <c r="Q202" s="4"/>
      <c r="R202" s="4"/>
      <c r="S202" s="4"/>
    </row>
    <row r="203" spans="3:19" x14ac:dyDescent="0.5">
      <c r="C203" s="4"/>
      <c r="G203" s="4"/>
      <c r="N203" s="20"/>
      <c r="O203" s="89"/>
      <c r="P203" s="4"/>
      <c r="Q203" s="4"/>
      <c r="R203" s="4"/>
      <c r="S203" s="4"/>
    </row>
    <row r="204" spans="3:19" x14ac:dyDescent="0.5">
      <c r="C204" s="4"/>
      <c r="G204" s="4"/>
      <c r="N204" s="20"/>
      <c r="O204" s="89"/>
      <c r="P204" s="4"/>
      <c r="Q204" s="4"/>
      <c r="R204" s="4"/>
      <c r="S204" s="4"/>
    </row>
    <row r="205" spans="3:19" x14ac:dyDescent="0.5">
      <c r="C205" s="4"/>
      <c r="G205" s="4"/>
      <c r="N205" s="20"/>
      <c r="O205" s="89"/>
      <c r="P205" s="4"/>
      <c r="Q205" s="4"/>
      <c r="R205" s="4"/>
      <c r="S205" s="4"/>
    </row>
    <row r="206" spans="3:19" x14ac:dyDescent="0.5">
      <c r="C206" s="4"/>
      <c r="G206" s="4"/>
      <c r="N206" s="20"/>
      <c r="O206" s="89"/>
      <c r="P206" s="4"/>
      <c r="Q206" s="4"/>
      <c r="R206" s="4"/>
      <c r="S206" s="4"/>
    </row>
    <row r="207" spans="3:19" x14ac:dyDescent="0.5">
      <c r="C207" s="4"/>
      <c r="G207" s="4"/>
      <c r="N207" s="20"/>
      <c r="O207" s="89"/>
      <c r="P207" s="4"/>
      <c r="Q207" s="4"/>
      <c r="R207" s="4"/>
      <c r="S207" s="4"/>
    </row>
    <row r="208" spans="3:19" x14ac:dyDescent="0.5">
      <c r="C208" s="4"/>
      <c r="G208" s="4"/>
      <c r="N208" s="20"/>
      <c r="O208" s="89"/>
      <c r="P208" s="4"/>
      <c r="Q208" s="4"/>
      <c r="R208" s="4"/>
      <c r="S208" s="4"/>
    </row>
    <row r="209" spans="3:19" x14ac:dyDescent="0.5">
      <c r="C209" s="4"/>
      <c r="G209" s="4"/>
      <c r="N209" s="20"/>
      <c r="O209" s="89"/>
      <c r="P209" s="4"/>
      <c r="Q209" s="4"/>
      <c r="R209" s="4"/>
      <c r="S209" s="4"/>
    </row>
    <row r="210" spans="3:19" x14ac:dyDescent="0.5">
      <c r="C210" s="4"/>
      <c r="G210" s="4"/>
      <c r="N210" s="20"/>
      <c r="O210" s="89"/>
      <c r="P210" s="4"/>
      <c r="Q210" s="4"/>
      <c r="R210" s="4"/>
      <c r="S210" s="4"/>
    </row>
    <row r="211" spans="3:19" x14ac:dyDescent="0.5">
      <c r="C211" s="4"/>
      <c r="G211" s="4"/>
      <c r="N211" s="20"/>
      <c r="O211" s="89"/>
      <c r="P211" s="4"/>
      <c r="Q211" s="4"/>
      <c r="R211" s="4"/>
      <c r="S211" s="4"/>
    </row>
  </sheetData>
  <sheetProtection algorithmName="SHA-512" hashValue="9JaudL7xJ3ZBVP6s2h0RXVvEBW79VoVRLmcS9axB33zsRhGWJblSRM2dTzhBpgsxIk5VOtSqBbddaIiUGsJTKA==" saltValue="MUGhrPlIzh3+hHtAV+DmIg==" spinCount="100000" sheet="1" selectLockedCells="1" selectUnlockedCells="1"/>
  <mergeCells count="12">
    <mergeCell ref="A1:A64"/>
    <mergeCell ref="T1:T64"/>
    <mergeCell ref="B40:B51"/>
    <mergeCell ref="B52:B63"/>
    <mergeCell ref="B1:G1"/>
    <mergeCell ref="N1:S1"/>
    <mergeCell ref="Q2:S2"/>
    <mergeCell ref="B16:B27"/>
    <mergeCell ref="B28:B39"/>
    <mergeCell ref="B4:B15"/>
    <mergeCell ref="I1:L1"/>
    <mergeCell ref="Q4:S15"/>
  </mergeCells>
  <pageMargins left="0.7" right="0.7" top="0.78740157499999996" bottom="0.78740157499999996" header="0.3" footer="0.3"/>
  <pageSetup paperSize="9" scale="35" orientation="portrait" r:id="rId1"/>
  <ignoredErrors>
    <ignoredError sqref="J4:J15 L4:L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8F19-AA4E-4339-AB07-5CECF069D1F6}">
  <dimension ref="A1:J41"/>
  <sheetViews>
    <sheetView workbookViewId="0">
      <selection activeCell="E12" sqref="E12"/>
    </sheetView>
  </sheetViews>
  <sheetFormatPr baseColWidth="10" defaultRowHeight="14.35" x14ac:dyDescent="0.5"/>
  <cols>
    <col min="1" max="1" width="9.5859375" style="89" customWidth="1"/>
    <col min="2" max="5" width="13.703125" style="89" customWidth="1"/>
    <col min="6" max="6" width="22.29296875" style="89" customWidth="1"/>
    <col min="7" max="16384" width="10.8203125" style="4"/>
  </cols>
  <sheetData>
    <row r="1" spans="1:10" ht="32.35" customHeight="1" thickBot="1" x14ac:dyDescent="0.55000000000000004">
      <c r="A1" s="121" t="s">
        <v>5</v>
      </c>
      <c r="B1" s="120" t="s">
        <v>45</v>
      </c>
      <c r="C1" s="120" t="s">
        <v>46</v>
      </c>
      <c r="D1" s="120" t="s">
        <v>47</v>
      </c>
      <c r="E1" s="120" t="s">
        <v>155</v>
      </c>
      <c r="F1" s="119" t="s">
        <v>154</v>
      </c>
      <c r="H1" s="118"/>
      <c r="I1" s="118"/>
      <c r="J1" s="118"/>
    </row>
    <row r="2" spans="1:10" ht="16" customHeight="1" x14ac:dyDescent="0.5">
      <c r="A2" s="107">
        <v>1</v>
      </c>
      <c r="B2" s="106" t="s">
        <v>145</v>
      </c>
      <c r="C2" s="106" t="s">
        <v>144</v>
      </c>
      <c r="D2" s="106" t="s">
        <v>143</v>
      </c>
      <c r="E2" s="106" t="s">
        <v>151</v>
      </c>
      <c r="F2" s="117" t="s">
        <v>143</v>
      </c>
      <c r="H2" s="96"/>
      <c r="I2" s="96"/>
      <c r="J2" s="96"/>
    </row>
    <row r="3" spans="1:10" ht="16" customHeight="1" x14ac:dyDescent="0.5">
      <c r="A3" s="103">
        <v>2</v>
      </c>
      <c r="B3" s="24" t="s">
        <v>145</v>
      </c>
      <c r="C3" s="24" t="s">
        <v>153</v>
      </c>
      <c r="D3" s="24" t="s">
        <v>151</v>
      </c>
      <c r="E3" s="24" t="s">
        <v>152</v>
      </c>
      <c r="F3" s="116" t="s">
        <v>138</v>
      </c>
      <c r="H3" s="96"/>
      <c r="I3" s="96"/>
      <c r="J3" s="96"/>
    </row>
    <row r="4" spans="1:10" ht="16" customHeight="1" x14ac:dyDescent="0.5">
      <c r="A4" s="103">
        <v>3</v>
      </c>
      <c r="B4" s="24" t="s">
        <v>145</v>
      </c>
      <c r="C4" s="24" t="s">
        <v>151</v>
      </c>
      <c r="D4" s="24" t="s">
        <v>150</v>
      </c>
      <c r="E4" s="24" t="s">
        <v>121</v>
      </c>
      <c r="F4" s="116" t="s">
        <v>133</v>
      </c>
      <c r="H4" s="96"/>
      <c r="I4" s="96"/>
      <c r="J4" s="96"/>
    </row>
    <row r="5" spans="1:10" ht="16" customHeight="1" x14ac:dyDescent="0.5">
      <c r="A5" s="103">
        <v>4</v>
      </c>
      <c r="B5" s="24" t="s">
        <v>145</v>
      </c>
      <c r="C5" s="24" t="s">
        <v>136</v>
      </c>
      <c r="D5" s="24" t="s">
        <v>130</v>
      </c>
      <c r="E5" s="24" t="s">
        <v>99</v>
      </c>
      <c r="F5" s="116" t="s">
        <v>128</v>
      </c>
      <c r="H5" s="96"/>
      <c r="I5" s="96"/>
      <c r="J5" s="96"/>
    </row>
    <row r="6" spans="1:10" ht="16" customHeight="1" x14ac:dyDescent="0.5">
      <c r="A6" s="103">
        <v>5</v>
      </c>
      <c r="B6" s="24" t="s">
        <v>145</v>
      </c>
      <c r="C6" s="24" t="s">
        <v>133</v>
      </c>
      <c r="D6" s="24" t="s">
        <v>124</v>
      </c>
      <c r="E6" s="24" t="s">
        <v>77</v>
      </c>
      <c r="F6" s="116" t="s">
        <v>121</v>
      </c>
      <c r="H6" s="96"/>
      <c r="I6" s="96"/>
      <c r="J6" s="96"/>
    </row>
    <row r="7" spans="1:10" ht="16" customHeight="1" x14ac:dyDescent="0.5">
      <c r="A7" s="103">
        <v>6</v>
      </c>
      <c r="B7" s="24" t="s">
        <v>145</v>
      </c>
      <c r="C7" s="24" t="s">
        <v>128</v>
      </c>
      <c r="D7" s="24" t="s">
        <v>117</v>
      </c>
      <c r="E7" s="24" t="s">
        <v>149</v>
      </c>
      <c r="F7" s="116" t="s">
        <v>113</v>
      </c>
      <c r="H7" s="96"/>
      <c r="I7" s="96"/>
      <c r="J7" s="96"/>
    </row>
    <row r="8" spans="1:10" ht="16" customHeight="1" x14ac:dyDescent="0.5">
      <c r="A8" s="103">
        <v>7</v>
      </c>
      <c r="B8" s="24" t="s">
        <v>145</v>
      </c>
      <c r="C8" s="24" t="s">
        <v>124</v>
      </c>
      <c r="D8" s="24" t="s">
        <v>113</v>
      </c>
      <c r="E8" s="24" t="s">
        <v>123</v>
      </c>
      <c r="F8" s="116" t="s">
        <v>99</v>
      </c>
      <c r="H8" s="96"/>
      <c r="I8" s="96"/>
      <c r="J8" s="96"/>
    </row>
    <row r="9" spans="1:10" ht="16" customHeight="1" x14ac:dyDescent="0.5">
      <c r="A9" s="103">
        <v>8</v>
      </c>
      <c r="B9" s="24" t="s">
        <v>145</v>
      </c>
      <c r="C9" s="24" t="s">
        <v>121</v>
      </c>
      <c r="D9" s="24" t="s">
        <v>99</v>
      </c>
      <c r="E9" s="24" t="s">
        <v>112</v>
      </c>
      <c r="F9" s="116" t="s">
        <v>84</v>
      </c>
      <c r="H9" s="96"/>
      <c r="I9" s="96"/>
      <c r="J9" s="96"/>
    </row>
    <row r="10" spans="1:10" ht="16" customHeight="1" x14ac:dyDescent="0.5">
      <c r="A10" s="103">
        <v>9</v>
      </c>
      <c r="B10" s="24" t="s">
        <v>145</v>
      </c>
      <c r="C10" s="24" t="s">
        <v>148</v>
      </c>
      <c r="D10" s="24" t="s">
        <v>88</v>
      </c>
      <c r="E10" s="24" t="s">
        <v>147</v>
      </c>
      <c r="F10" s="116" t="s">
        <v>70</v>
      </c>
      <c r="H10" s="96"/>
      <c r="I10" s="96"/>
      <c r="J10" s="96"/>
    </row>
    <row r="11" spans="1:10" ht="16" customHeight="1" x14ac:dyDescent="0.5">
      <c r="A11" s="103">
        <v>10</v>
      </c>
      <c r="B11" s="24" t="s">
        <v>145</v>
      </c>
      <c r="C11" s="24" t="s">
        <v>110</v>
      </c>
      <c r="D11" s="24" t="s">
        <v>74</v>
      </c>
      <c r="E11" s="24" t="s">
        <v>87</v>
      </c>
      <c r="F11" s="116" t="s">
        <v>135</v>
      </c>
      <c r="H11" s="96"/>
      <c r="I11" s="96"/>
      <c r="J11" s="96"/>
    </row>
    <row r="12" spans="1:10" ht="16" customHeight="1" x14ac:dyDescent="0.5">
      <c r="A12" s="103">
        <v>11</v>
      </c>
      <c r="B12" s="24" t="s">
        <v>145</v>
      </c>
      <c r="C12" s="24" t="s">
        <v>99</v>
      </c>
      <c r="D12" s="24" t="s">
        <v>146</v>
      </c>
      <c r="E12" s="24" t="s">
        <v>76</v>
      </c>
      <c r="F12" s="116" t="s">
        <v>129</v>
      </c>
      <c r="H12" s="96"/>
      <c r="I12" s="96"/>
      <c r="J12" s="96"/>
    </row>
    <row r="13" spans="1:10" ht="16" customHeight="1" thickBot="1" x14ac:dyDescent="0.55000000000000004">
      <c r="A13" s="115">
        <v>12</v>
      </c>
      <c r="B13" s="114" t="s">
        <v>145</v>
      </c>
      <c r="C13" s="114" t="s">
        <v>92</v>
      </c>
      <c r="D13" s="114" t="s">
        <v>132</v>
      </c>
      <c r="E13" s="113" t="s">
        <v>108</v>
      </c>
      <c r="F13" s="112" t="s">
        <v>123</v>
      </c>
      <c r="I13" s="96"/>
      <c r="J13" s="96"/>
    </row>
    <row r="14" spans="1:10" ht="16" customHeight="1" x14ac:dyDescent="0.5">
      <c r="A14" s="111">
        <v>13</v>
      </c>
      <c r="B14" s="110" t="s">
        <v>144</v>
      </c>
      <c r="C14" s="110" t="s">
        <v>84</v>
      </c>
      <c r="D14" s="110" t="s">
        <v>127</v>
      </c>
      <c r="E14" s="109" t="s">
        <v>114</v>
      </c>
      <c r="F14" s="108" t="s">
        <v>116</v>
      </c>
      <c r="I14" s="96"/>
      <c r="J14" s="96"/>
    </row>
    <row r="15" spans="1:10" ht="16" customHeight="1" x14ac:dyDescent="0.5">
      <c r="A15" s="103">
        <v>14</v>
      </c>
      <c r="B15" s="24" t="s">
        <v>143</v>
      </c>
      <c r="C15" s="24" t="s">
        <v>77</v>
      </c>
      <c r="D15" s="24" t="s">
        <v>123</v>
      </c>
      <c r="E15" s="102" t="s">
        <v>142</v>
      </c>
      <c r="F15" s="101" t="s">
        <v>141</v>
      </c>
      <c r="I15" s="96"/>
      <c r="J15" s="96"/>
    </row>
    <row r="16" spans="1:10" ht="16" customHeight="1" x14ac:dyDescent="0.5">
      <c r="A16" s="103">
        <v>15</v>
      </c>
      <c r="B16" s="24" t="s">
        <v>140</v>
      </c>
      <c r="C16" s="24" t="s">
        <v>70</v>
      </c>
      <c r="D16" s="24" t="s">
        <v>116</v>
      </c>
      <c r="E16" s="102" t="s">
        <v>90</v>
      </c>
      <c r="F16" s="101" t="s">
        <v>139</v>
      </c>
      <c r="I16" s="96"/>
      <c r="J16" s="96"/>
    </row>
    <row r="17" spans="1:10" ht="16" customHeight="1" x14ac:dyDescent="0.5">
      <c r="A17" s="103">
        <v>16</v>
      </c>
      <c r="B17" s="24" t="s">
        <v>138</v>
      </c>
      <c r="C17" s="24" t="s">
        <v>137</v>
      </c>
      <c r="D17" s="24" t="s">
        <v>112</v>
      </c>
      <c r="E17" s="102" t="s">
        <v>93</v>
      </c>
      <c r="F17" s="101" t="s">
        <v>98</v>
      </c>
      <c r="I17" s="96"/>
      <c r="J17" s="96"/>
    </row>
    <row r="18" spans="1:10" ht="16" customHeight="1" x14ac:dyDescent="0.5">
      <c r="A18" s="103">
        <v>17</v>
      </c>
      <c r="B18" s="24" t="s">
        <v>136</v>
      </c>
      <c r="C18" s="24" t="s">
        <v>135</v>
      </c>
      <c r="D18" s="24" t="s">
        <v>105</v>
      </c>
      <c r="E18" s="102" t="s">
        <v>134</v>
      </c>
      <c r="F18" s="101" t="s">
        <v>91</v>
      </c>
      <c r="I18" s="96"/>
      <c r="J18" s="96"/>
    </row>
    <row r="19" spans="1:10" ht="16" customHeight="1" x14ac:dyDescent="0.5">
      <c r="A19" s="103">
        <v>18</v>
      </c>
      <c r="B19" s="24" t="s">
        <v>133</v>
      </c>
      <c r="C19" s="24" t="s">
        <v>132</v>
      </c>
      <c r="D19" s="24" t="s">
        <v>102</v>
      </c>
      <c r="E19" s="102" t="s">
        <v>72</v>
      </c>
      <c r="F19" s="101" t="s">
        <v>131</v>
      </c>
      <c r="I19" s="96"/>
      <c r="J19" s="96"/>
    </row>
    <row r="20" spans="1:10" ht="16" customHeight="1" x14ac:dyDescent="0.5">
      <c r="A20" s="103">
        <v>19</v>
      </c>
      <c r="B20" s="24" t="s">
        <v>130</v>
      </c>
      <c r="C20" s="24" t="s">
        <v>129</v>
      </c>
      <c r="D20" s="24" t="s">
        <v>95</v>
      </c>
      <c r="E20" s="102" t="s">
        <v>71</v>
      </c>
      <c r="F20" s="101" t="s">
        <v>76</v>
      </c>
      <c r="I20" s="96"/>
      <c r="J20" s="96"/>
    </row>
    <row r="21" spans="1:10" ht="16" customHeight="1" x14ac:dyDescent="0.5">
      <c r="A21" s="103">
        <v>20</v>
      </c>
      <c r="B21" s="24" t="s">
        <v>128</v>
      </c>
      <c r="C21" s="24" t="s">
        <v>127</v>
      </c>
      <c r="D21" s="24" t="s">
        <v>91</v>
      </c>
      <c r="E21" s="102" t="s">
        <v>126</v>
      </c>
      <c r="F21" s="101" t="s">
        <v>125</v>
      </c>
      <c r="I21" s="96"/>
      <c r="J21" s="96"/>
    </row>
    <row r="22" spans="1:10" ht="16" customHeight="1" x14ac:dyDescent="0.5">
      <c r="A22" s="103">
        <v>21</v>
      </c>
      <c r="B22" s="24" t="s">
        <v>124</v>
      </c>
      <c r="C22" s="24" t="s">
        <v>123</v>
      </c>
      <c r="D22" s="24" t="s">
        <v>83</v>
      </c>
      <c r="E22" s="102" t="s">
        <v>122</v>
      </c>
      <c r="F22" s="101" t="s">
        <v>108</v>
      </c>
      <c r="I22" s="96"/>
      <c r="J22" s="96"/>
    </row>
    <row r="23" spans="1:10" ht="16" customHeight="1" x14ac:dyDescent="0.5">
      <c r="A23" s="103">
        <v>22</v>
      </c>
      <c r="B23" s="24" t="s">
        <v>121</v>
      </c>
      <c r="C23" s="24" t="s">
        <v>120</v>
      </c>
      <c r="D23" s="24" t="s">
        <v>80</v>
      </c>
      <c r="E23" s="102" t="s">
        <v>119</v>
      </c>
      <c r="F23" s="101" t="s">
        <v>118</v>
      </c>
      <c r="I23" s="96"/>
      <c r="J23" s="96"/>
    </row>
    <row r="24" spans="1:10" ht="16" customHeight="1" x14ac:dyDescent="0.5">
      <c r="A24" s="103">
        <v>23</v>
      </c>
      <c r="B24" s="24" t="s">
        <v>117</v>
      </c>
      <c r="C24" s="24" t="s">
        <v>116</v>
      </c>
      <c r="D24" s="24" t="s">
        <v>73</v>
      </c>
      <c r="E24" s="102" t="s">
        <v>115</v>
      </c>
      <c r="F24" s="101" t="s">
        <v>114</v>
      </c>
      <c r="I24" s="96"/>
      <c r="J24" s="96"/>
    </row>
    <row r="25" spans="1:10" ht="16" customHeight="1" thickBot="1" x14ac:dyDescent="0.55000000000000004">
      <c r="A25" s="100">
        <v>24</v>
      </c>
      <c r="B25" s="99" t="s">
        <v>113</v>
      </c>
      <c r="C25" s="99" t="s">
        <v>112</v>
      </c>
      <c r="D25" s="99" t="s">
        <v>69</v>
      </c>
      <c r="E25" s="98" t="s">
        <v>67</v>
      </c>
      <c r="F25" s="97" t="s">
        <v>111</v>
      </c>
      <c r="I25" s="96"/>
      <c r="J25" s="96"/>
    </row>
    <row r="26" spans="1:10" ht="16" customHeight="1" x14ac:dyDescent="0.5">
      <c r="A26" s="107">
        <v>25</v>
      </c>
      <c r="B26" s="106" t="s">
        <v>110</v>
      </c>
      <c r="C26" s="106" t="s">
        <v>109</v>
      </c>
      <c r="D26" s="106" t="s">
        <v>108</v>
      </c>
      <c r="E26" s="105" t="s">
        <v>67</v>
      </c>
      <c r="F26" s="104" t="s">
        <v>107</v>
      </c>
      <c r="I26" s="96"/>
      <c r="J26" s="96"/>
    </row>
    <row r="27" spans="1:10" ht="16" customHeight="1" x14ac:dyDescent="0.5">
      <c r="A27" s="103">
        <v>26</v>
      </c>
      <c r="B27" s="24" t="s">
        <v>106</v>
      </c>
      <c r="C27" s="24" t="s">
        <v>105</v>
      </c>
      <c r="D27" s="24" t="s">
        <v>104</v>
      </c>
      <c r="E27" s="102" t="s">
        <v>67</v>
      </c>
      <c r="F27" s="101" t="s">
        <v>103</v>
      </c>
      <c r="I27" s="96"/>
      <c r="J27" s="96"/>
    </row>
    <row r="28" spans="1:10" ht="16" customHeight="1" x14ac:dyDescent="0.5">
      <c r="A28" s="103">
        <v>27</v>
      </c>
      <c r="B28" s="24" t="s">
        <v>99</v>
      </c>
      <c r="C28" s="24" t="s">
        <v>102</v>
      </c>
      <c r="D28" s="24" t="s">
        <v>101</v>
      </c>
      <c r="E28" s="102" t="s">
        <v>67</v>
      </c>
      <c r="F28" s="101" t="s">
        <v>100</v>
      </c>
      <c r="I28" s="96"/>
      <c r="J28" s="96"/>
    </row>
    <row r="29" spans="1:10" ht="16" customHeight="1" x14ac:dyDescent="0.5">
      <c r="A29" s="103">
        <v>28</v>
      </c>
      <c r="B29" s="24" t="s">
        <v>99</v>
      </c>
      <c r="C29" s="24" t="s">
        <v>98</v>
      </c>
      <c r="D29" s="24" t="s">
        <v>97</v>
      </c>
      <c r="E29" s="102" t="s">
        <v>67</v>
      </c>
      <c r="F29" s="101" t="s">
        <v>86</v>
      </c>
      <c r="I29" s="96"/>
      <c r="J29" s="96"/>
    </row>
    <row r="30" spans="1:10" ht="16" customHeight="1" x14ac:dyDescent="0.5">
      <c r="A30" s="103">
        <v>29</v>
      </c>
      <c r="B30" s="24" t="s">
        <v>96</v>
      </c>
      <c r="C30" s="24" t="s">
        <v>95</v>
      </c>
      <c r="D30" s="24" t="s">
        <v>94</v>
      </c>
      <c r="E30" s="102" t="s">
        <v>67</v>
      </c>
      <c r="F30" s="101" t="s">
        <v>93</v>
      </c>
      <c r="I30" s="96"/>
      <c r="J30" s="96"/>
    </row>
    <row r="31" spans="1:10" ht="16" customHeight="1" x14ac:dyDescent="0.5">
      <c r="A31" s="103">
        <v>30</v>
      </c>
      <c r="B31" s="24" t="s">
        <v>92</v>
      </c>
      <c r="C31" s="24" t="s">
        <v>91</v>
      </c>
      <c r="D31" s="24" t="s">
        <v>90</v>
      </c>
      <c r="E31" s="102" t="s">
        <v>67</v>
      </c>
      <c r="F31" s="101" t="s">
        <v>89</v>
      </c>
      <c r="I31" s="96"/>
      <c r="J31" s="96"/>
    </row>
    <row r="32" spans="1:10" ht="16" customHeight="1" x14ac:dyDescent="0.5">
      <c r="A32" s="103">
        <v>31</v>
      </c>
      <c r="B32" s="24" t="s">
        <v>88</v>
      </c>
      <c r="C32" s="24" t="s">
        <v>87</v>
      </c>
      <c r="D32" s="24" t="s">
        <v>86</v>
      </c>
      <c r="E32" s="102" t="s">
        <v>67</v>
      </c>
      <c r="F32" s="101" t="s">
        <v>85</v>
      </c>
      <c r="I32" s="96"/>
      <c r="J32" s="96"/>
    </row>
    <row r="33" spans="1:10" ht="16" customHeight="1" x14ac:dyDescent="0.5">
      <c r="A33" s="103">
        <v>32</v>
      </c>
      <c r="B33" s="24" t="s">
        <v>84</v>
      </c>
      <c r="C33" s="24" t="s">
        <v>83</v>
      </c>
      <c r="D33" s="24" t="s">
        <v>82</v>
      </c>
      <c r="E33" s="102" t="s">
        <v>67</v>
      </c>
      <c r="F33" s="101" t="s">
        <v>81</v>
      </c>
      <c r="I33" s="96"/>
      <c r="J33" s="96"/>
    </row>
    <row r="34" spans="1:10" ht="16" customHeight="1" x14ac:dyDescent="0.5">
      <c r="A34" s="103">
        <v>33</v>
      </c>
      <c r="B34" s="24" t="s">
        <v>77</v>
      </c>
      <c r="C34" s="24" t="s">
        <v>80</v>
      </c>
      <c r="D34" s="24" t="s">
        <v>79</v>
      </c>
      <c r="E34" s="102" t="s">
        <v>67</v>
      </c>
      <c r="F34" s="101" t="s">
        <v>78</v>
      </c>
      <c r="I34" s="96"/>
      <c r="J34" s="96"/>
    </row>
    <row r="35" spans="1:10" ht="16" customHeight="1" x14ac:dyDescent="0.5">
      <c r="A35" s="103">
        <v>34</v>
      </c>
      <c r="B35" s="24" t="s">
        <v>77</v>
      </c>
      <c r="C35" s="24" t="s">
        <v>76</v>
      </c>
      <c r="D35" s="24" t="s">
        <v>75</v>
      </c>
      <c r="E35" s="102" t="s">
        <v>67</v>
      </c>
      <c r="F35" s="101" t="s">
        <v>68</v>
      </c>
      <c r="I35" s="96"/>
      <c r="J35" s="96"/>
    </row>
    <row r="36" spans="1:10" ht="16" customHeight="1" x14ac:dyDescent="0.5">
      <c r="A36" s="103">
        <v>35</v>
      </c>
      <c r="B36" s="24" t="s">
        <v>74</v>
      </c>
      <c r="C36" s="24" t="s">
        <v>73</v>
      </c>
      <c r="D36" s="24" t="s">
        <v>72</v>
      </c>
      <c r="E36" s="102" t="s">
        <v>67</v>
      </c>
      <c r="F36" s="101" t="s">
        <v>71</v>
      </c>
      <c r="I36" s="96"/>
      <c r="J36" s="96"/>
    </row>
    <row r="37" spans="1:10" ht="16" customHeight="1" thickBot="1" x14ac:dyDescent="0.55000000000000004">
      <c r="A37" s="100">
        <v>36</v>
      </c>
      <c r="B37" s="99" t="s">
        <v>70</v>
      </c>
      <c r="C37" s="99" t="s">
        <v>69</v>
      </c>
      <c r="D37" s="99" t="s">
        <v>68</v>
      </c>
      <c r="E37" s="98" t="s">
        <v>67</v>
      </c>
      <c r="F37" s="97" t="s">
        <v>66</v>
      </c>
      <c r="I37" s="96"/>
      <c r="J37" s="96"/>
    </row>
    <row r="39" spans="1:10" ht="28.7" customHeight="1" x14ac:dyDescent="0.5">
      <c r="A39" s="208" t="s">
        <v>65</v>
      </c>
      <c r="B39" s="209"/>
      <c r="C39" s="209"/>
      <c r="D39" s="209"/>
      <c r="E39" s="209"/>
      <c r="F39" s="209"/>
    </row>
    <row r="40" spans="1:10" ht="14.45" customHeight="1" x14ac:dyDescent="0.5">
      <c r="A40" s="95"/>
      <c r="B40" s="20"/>
      <c r="C40" s="20"/>
      <c r="D40" s="20"/>
      <c r="E40" s="20"/>
      <c r="F40" s="20"/>
    </row>
    <row r="41" spans="1:10" x14ac:dyDescent="0.5">
      <c r="A41" s="209" t="s">
        <v>64</v>
      </c>
      <c r="B41" s="209"/>
      <c r="C41" s="209"/>
      <c r="D41" s="209"/>
      <c r="E41" s="209"/>
      <c r="F41" s="209"/>
    </row>
  </sheetData>
  <sheetProtection algorithmName="SHA-512" hashValue="2PACt/pCvdlfAtvPaZUTSj8Zs7FDgvPfHCubLPbU2500EtfsMQT+sahL5myC/DvWqHT5eDSzfKVVwM02/9LnHg==" saltValue="jj2QOPSp797qwMsnP7ad6Q==" spinCount="100000" sheet="1" objects="1" scenarios="1"/>
  <mergeCells count="2">
    <mergeCell ref="A39:F39"/>
    <mergeCell ref="A41:F41"/>
  </mergeCells>
  <pageMargins left="0.7" right="0.7" top="0.78740157499999996" bottom="0.78740157499999996" header="0.3" footer="0.3"/>
  <pageSetup paperSize="9" orientation="portrait" r:id="rId1"/>
  <ignoredErrors>
    <ignoredError sqref="B2:F29 B30:F3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Frühestmöglicher Bezug</vt:lpstr>
      <vt:lpstr>Frühestmöglicher Bezug_Zusammen</vt:lpstr>
      <vt:lpstr>Vorbezug</vt:lpstr>
      <vt:lpstr>'Frühestmöglicher Bezug'!Druckbereich</vt:lpstr>
      <vt:lpstr>'Frühestmöglicher Bezug_Zusammen'!Druckbereich</vt:lpstr>
      <vt:lpstr>Vorbezug!Druckbereich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Eigenmann</dc:creator>
  <cp:lastModifiedBy>Marcel Eigenmann</cp:lastModifiedBy>
  <cp:lastPrinted>2023-10-26T13:52:39Z</cp:lastPrinted>
  <dcterms:created xsi:type="dcterms:W3CDTF">2023-10-06T13:57:05Z</dcterms:created>
  <dcterms:modified xsi:type="dcterms:W3CDTF">2024-06-25T11:11:58Z</dcterms:modified>
</cp:coreProperties>
</file>